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714b8255575463c/Desktop/"/>
    </mc:Choice>
  </mc:AlternateContent>
  <xr:revisionPtr revIDLastSave="0" documentId="8_{2764D72E-6555-457E-9127-E620BB5770BC}" xr6:coauthVersionLast="47" xr6:coauthVersionMax="47" xr10:uidLastSave="{00000000-0000-0000-0000-000000000000}"/>
  <bookViews>
    <workbookView xWindow="-120" yWindow="-120" windowWidth="29040" windowHeight="15720" xr2:uid="{07D80CFE-DEF4-4FD0-A102-C6AECCAB90C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B12" i="2"/>
  <c r="B207" i="2"/>
  <c r="C207" i="2" s="1"/>
  <c r="D207" i="2"/>
  <c r="B208" i="2"/>
  <c r="C208" i="2"/>
  <c r="D208" i="2"/>
  <c r="B209" i="2"/>
  <c r="D209" i="2" s="1"/>
  <c r="C209" i="2"/>
  <c r="B210" i="2"/>
  <c r="C210" i="2"/>
  <c r="D210" i="2"/>
  <c r="B211" i="2"/>
  <c r="C211" i="2" s="1"/>
  <c r="B212" i="2"/>
  <c r="C212" i="2" s="1"/>
  <c r="B213" i="2"/>
  <c r="C213" i="2" s="1"/>
  <c r="D213" i="2"/>
  <c r="B214" i="2"/>
  <c r="C214" i="2"/>
  <c r="D214" i="2"/>
  <c r="B215" i="2"/>
  <c r="C215" i="2" s="1"/>
  <c r="D215" i="2"/>
  <c r="B216" i="2"/>
  <c r="C216" i="2"/>
  <c r="D216" i="2"/>
  <c r="B217" i="2"/>
  <c r="D217" i="2" s="1"/>
  <c r="C217" i="2"/>
  <c r="B218" i="2"/>
  <c r="C218" i="2"/>
  <c r="D218" i="2"/>
  <c r="B219" i="2"/>
  <c r="C219" i="2" s="1"/>
  <c r="B220" i="2"/>
  <c r="C220" i="2" s="1"/>
  <c r="B221" i="2"/>
  <c r="C221" i="2" s="1"/>
  <c r="D221" i="2"/>
  <c r="B222" i="2"/>
  <c r="C222" i="2"/>
  <c r="D222" i="2"/>
  <c r="B223" i="2"/>
  <c r="C223" i="2" s="1"/>
  <c r="D223" i="2"/>
  <c r="B224" i="2"/>
  <c r="C224" i="2"/>
  <c r="D224" i="2"/>
  <c r="B225" i="2"/>
  <c r="D225" i="2" s="1"/>
  <c r="C225" i="2"/>
  <c r="B226" i="2"/>
  <c r="C226" i="2"/>
  <c r="D226" i="2"/>
  <c r="B227" i="2"/>
  <c r="C227" i="2" s="1"/>
  <c r="B228" i="2"/>
  <c r="C228" i="2" s="1"/>
  <c r="B229" i="2"/>
  <c r="C229" i="2" s="1"/>
  <c r="D229" i="2"/>
  <c r="B230" i="2"/>
  <c r="C230" i="2"/>
  <c r="D230" i="2"/>
  <c r="B231" i="2"/>
  <c r="C231" i="2" s="1"/>
  <c r="D231" i="2"/>
  <c r="B232" i="2"/>
  <c r="C232" i="2"/>
  <c r="D232" i="2"/>
  <c r="B233" i="2"/>
  <c r="D233" i="2" s="1"/>
  <c r="C233" i="2"/>
  <c r="B234" i="2"/>
  <c r="C234" i="2"/>
  <c r="D234" i="2"/>
  <c r="B235" i="2"/>
  <c r="C235" i="2" s="1"/>
  <c r="B236" i="2"/>
  <c r="C236" i="2" s="1"/>
  <c r="B237" i="2"/>
  <c r="C237" i="2" s="1"/>
  <c r="D237" i="2"/>
  <c r="B238" i="2"/>
  <c r="C238" i="2" s="1"/>
  <c r="D238" i="2"/>
  <c r="B239" i="2"/>
  <c r="C239" i="2" s="1"/>
  <c r="D239" i="2"/>
  <c r="B240" i="2"/>
  <c r="C240" i="2"/>
  <c r="D240" i="2"/>
  <c r="B241" i="2"/>
  <c r="D241" i="2" s="1"/>
  <c r="C241" i="2"/>
  <c r="B242" i="2"/>
  <c r="C242" i="2"/>
  <c r="D242" i="2"/>
  <c r="B243" i="2"/>
  <c r="C243" i="2" s="1"/>
  <c r="B244" i="2"/>
  <c r="C244" i="2" s="1"/>
  <c r="B201" i="2"/>
  <c r="C201" i="2" s="1"/>
  <c r="B202" i="2"/>
  <c r="C202" i="2"/>
  <c r="D202" i="2"/>
  <c r="B203" i="2"/>
  <c r="D203" i="2" s="1"/>
  <c r="C203" i="2"/>
  <c r="B204" i="2"/>
  <c r="C204" i="2" s="1"/>
  <c r="B205" i="2"/>
  <c r="C205" i="2" s="1"/>
  <c r="B206" i="2"/>
  <c r="C206" i="2" s="1"/>
  <c r="B150" i="2"/>
  <c r="C150" i="2" s="1"/>
  <c r="B151" i="2"/>
  <c r="C151" i="2" s="1"/>
  <c r="B152" i="2"/>
  <c r="D152" i="2" s="1"/>
  <c r="B153" i="2"/>
  <c r="C153" i="2" s="1"/>
  <c r="B154" i="2"/>
  <c r="C154" i="2" s="1"/>
  <c r="B155" i="2"/>
  <c r="C155" i="2" s="1"/>
  <c r="B156" i="2"/>
  <c r="D156" i="2" s="1"/>
  <c r="C156" i="2"/>
  <c r="B157" i="2"/>
  <c r="C157" i="2" s="1"/>
  <c r="B158" i="2"/>
  <c r="C158" i="2" s="1"/>
  <c r="B159" i="2"/>
  <c r="C159" i="2" s="1"/>
  <c r="D159" i="2"/>
  <c r="B160" i="2"/>
  <c r="D160" i="2" s="1"/>
  <c r="C160" i="2"/>
  <c r="B161" i="2"/>
  <c r="C161" i="2" s="1"/>
  <c r="B162" i="2"/>
  <c r="C162" i="2" s="1"/>
  <c r="B163" i="2"/>
  <c r="C163" i="2" s="1"/>
  <c r="B164" i="2"/>
  <c r="D164" i="2" s="1"/>
  <c r="B165" i="2"/>
  <c r="C165" i="2" s="1"/>
  <c r="B166" i="2"/>
  <c r="C166" i="2" s="1"/>
  <c r="B167" i="2"/>
  <c r="C167" i="2" s="1"/>
  <c r="B168" i="2"/>
  <c r="D168" i="2" s="1"/>
  <c r="B169" i="2"/>
  <c r="C169" i="2" s="1"/>
  <c r="D169" i="2"/>
  <c r="B170" i="2"/>
  <c r="C170" i="2" s="1"/>
  <c r="D170" i="2"/>
  <c r="B171" i="2"/>
  <c r="C171" i="2" s="1"/>
  <c r="B172" i="2"/>
  <c r="D172" i="2" s="1"/>
  <c r="C172" i="2"/>
  <c r="B173" i="2"/>
  <c r="D173" i="2" s="1"/>
  <c r="C173" i="2"/>
  <c r="B174" i="2"/>
  <c r="C174" i="2" s="1"/>
  <c r="D174" i="2"/>
  <c r="B175" i="2"/>
  <c r="C175" i="2" s="1"/>
  <c r="B176" i="2"/>
  <c r="D176" i="2" s="1"/>
  <c r="B177" i="2"/>
  <c r="C177" i="2" s="1"/>
  <c r="B178" i="2"/>
  <c r="C178" i="2" s="1"/>
  <c r="B179" i="2"/>
  <c r="C179" i="2" s="1"/>
  <c r="B180" i="2"/>
  <c r="D180" i="2" s="1"/>
  <c r="B181" i="2"/>
  <c r="C181" i="2" s="1"/>
  <c r="B182" i="2"/>
  <c r="C182" i="2" s="1"/>
  <c r="B183" i="2"/>
  <c r="C183" i="2" s="1"/>
  <c r="B184" i="2"/>
  <c r="D184" i="2" s="1"/>
  <c r="B185" i="2"/>
  <c r="D185" i="2" s="1"/>
  <c r="B186" i="2"/>
  <c r="C186" i="2" s="1"/>
  <c r="B187" i="2"/>
  <c r="C187" i="2" s="1"/>
  <c r="B188" i="2"/>
  <c r="D188" i="2" s="1"/>
  <c r="C188" i="2"/>
  <c r="B189" i="2"/>
  <c r="C189" i="2" s="1"/>
  <c r="B190" i="2"/>
  <c r="C190" i="2" s="1"/>
  <c r="B191" i="2"/>
  <c r="C191" i="2" s="1"/>
  <c r="B192" i="2"/>
  <c r="D192" i="2" s="1"/>
  <c r="B193" i="2"/>
  <c r="C193" i="2" s="1"/>
  <c r="D193" i="2"/>
  <c r="B194" i="2"/>
  <c r="C194" i="2" s="1"/>
  <c r="B195" i="2"/>
  <c r="C195" i="2" s="1"/>
  <c r="B196" i="2"/>
  <c r="C196" i="2" s="1"/>
  <c r="B197" i="2"/>
  <c r="C197" i="2" s="1"/>
  <c r="D197" i="2"/>
  <c r="B198" i="2"/>
  <c r="C198" i="2" s="1"/>
  <c r="B199" i="2"/>
  <c r="C199" i="2" s="1"/>
  <c r="B200" i="2"/>
  <c r="D200" i="2" s="1"/>
  <c r="B140" i="2"/>
  <c r="C140" i="2" s="1"/>
  <c r="B141" i="2"/>
  <c r="C141" i="2" s="1"/>
  <c r="D141" i="2"/>
  <c r="B142" i="2"/>
  <c r="D142" i="2" s="1"/>
  <c r="B143" i="2"/>
  <c r="C143" i="2" s="1"/>
  <c r="B144" i="2"/>
  <c r="C144" i="2" s="1"/>
  <c r="B145" i="2"/>
  <c r="C145" i="2" s="1"/>
  <c r="B146" i="2"/>
  <c r="C146" i="2" s="1"/>
  <c r="B147" i="2"/>
  <c r="C147" i="2" s="1"/>
  <c r="B148" i="2"/>
  <c r="C148" i="2" s="1"/>
  <c r="B149" i="2"/>
  <c r="C149" i="2" s="1"/>
  <c r="D149" i="2"/>
  <c r="B13" i="2"/>
  <c r="D13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C20" i="2" s="1"/>
  <c r="B21" i="2"/>
  <c r="D21" i="2" s="1"/>
  <c r="B22" i="2"/>
  <c r="D22" i="2" s="1"/>
  <c r="B23" i="2"/>
  <c r="C23" i="2" s="1"/>
  <c r="B24" i="2"/>
  <c r="D24" i="2" s="1"/>
  <c r="B25" i="2"/>
  <c r="D25" i="2" s="1"/>
  <c r="B26" i="2"/>
  <c r="D26" i="2" s="1"/>
  <c r="B27" i="2"/>
  <c r="D27" i="2" s="1"/>
  <c r="B28" i="2"/>
  <c r="C28" i="2" s="1"/>
  <c r="B29" i="2"/>
  <c r="C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C36" i="2" s="1"/>
  <c r="B37" i="2"/>
  <c r="D37" i="2" s="1"/>
  <c r="B38" i="2"/>
  <c r="D38" i="2" s="1"/>
  <c r="B39" i="2"/>
  <c r="D39" i="2" s="1"/>
  <c r="B40" i="2"/>
  <c r="D40" i="2" s="1"/>
  <c r="B41" i="2"/>
  <c r="D41" i="2" s="1"/>
  <c r="B42" i="2"/>
  <c r="D42" i="2" s="1"/>
  <c r="B43" i="2"/>
  <c r="D43" i="2" s="1"/>
  <c r="B44" i="2"/>
  <c r="C44" i="2" s="1"/>
  <c r="B45" i="2"/>
  <c r="D45" i="2" s="1"/>
  <c r="B46" i="2"/>
  <c r="D46" i="2" s="1"/>
  <c r="B47" i="2"/>
  <c r="C47" i="2" s="1"/>
  <c r="B48" i="2"/>
  <c r="D48" i="2" s="1"/>
  <c r="B49" i="2"/>
  <c r="D49" i="2" s="1"/>
  <c r="B50" i="2"/>
  <c r="D50" i="2" s="1"/>
  <c r="B51" i="2"/>
  <c r="D51" i="2" s="1"/>
  <c r="B52" i="2"/>
  <c r="C52" i="2" s="1"/>
  <c r="B53" i="2"/>
  <c r="C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C60" i="2" s="1"/>
  <c r="B61" i="2"/>
  <c r="D61" i="2" s="1"/>
  <c r="B62" i="2"/>
  <c r="D62" i="2" s="1"/>
  <c r="B63" i="2"/>
  <c r="C63" i="2" s="1"/>
  <c r="B64" i="2"/>
  <c r="D64" i="2" s="1"/>
  <c r="B65" i="2"/>
  <c r="D65" i="2" s="1"/>
  <c r="B66" i="2"/>
  <c r="D66" i="2" s="1"/>
  <c r="B67" i="2"/>
  <c r="D67" i="2" s="1"/>
  <c r="B68" i="2"/>
  <c r="C68" i="2" s="1"/>
  <c r="B69" i="2"/>
  <c r="C69" i="2" s="1"/>
  <c r="B70" i="2"/>
  <c r="D70" i="2" s="1"/>
  <c r="B71" i="2"/>
  <c r="D71" i="2" s="1"/>
  <c r="B72" i="2"/>
  <c r="D72" i="2" s="1"/>
  <c r="B73" i="2"/>
  <c r="D73" i="2" s="1"/>
  <c r="B74" i="2"/>
  <c r="D74" i="2" s="1"/>
  <c r="B75" i="2"/>
  <c r="D75" i="2" s="1"/>
  <c r="B76" i="2"/>
  <c r="C76" i="2" s="1"/>
  <c r="B77" i="2"/>
  <c r="D77" i="2" s="1"/>
  <c r="B78" i="2"/>
  <c r="D78" i="2" s="1"/>
  <c r="B79" i="2"/>
  <c r="C79" i="2" s="1"/>
  <c r="B80" i="2"/>
  <c r="D80" i="2" s="1"/>
  <c r="B81" i="2"/>
  <c r="D81" i="2" s="1"/>
  <c r="B82" i="2"/>
  <c r="D82" i="2" s="1"/>
  <c r="B83" i="2"/>
  <c r="D83" i="2" s="1"/>
  <c r="B84" i="2"/>
  <c r="C84" i="2" s="1"/>
  <c r="B85" i="2"/>
  <c r="D85" i="2" s="1"/>
  <c r="B86" i="2"/>
  <c r="D86" i="2" s="1"/>
  <c r="B87" i="2"/>
  <c r="D87" i="2" s="1"/>
  <c r="B88" i="2"/>
  <c r="D88" i="2" s="1"/>
  <c r="B89" i="2"/>
  <c r="D89" i="2" s="1"/>
  <c r="B90" i="2"/>
  <c r="D90" i="2" s="1"/>
  <c r="B91" i="2"/>
  <c r="D91" i="2" s="1"/>
  <c r="B92" i="2"/>
  <c r="C92" i="2" s="1"/>
  <c r="B93" i="2"/>
  <c r="D93" i="2" s="1"/>
  <c r="B94" i="2"/>
  <c r="D94" i="2" s="1"/>
  <c r="B95" i="2"/>
  <c r="C95" i="2" s="1"/>
  <c r="B96" i="2"/>
  <c r="D96" i="2" s="1"/>
  <c r="B97" i="2"/>
  <c r="D97" i="2" s="1"/>
  <c r="B98" i="2"/>
  <c r="D98" i="2" s="1"/>
  <c r="B99" i="2"/>
  <c r="D99" i="2" s="1"/>
  <c r="B100" i="2"/>
  <c r="D100" i="2" s="1"/>
  <c r="B101" i="2"/>
  <c r="D101" i="2" s="1"/>
  <c r="B102" i="2"/>
  <c r="D102" i="2" s="1"/>
  <c r="B103" i="2"/>
  <c r="D103" i="2" s="1"/>
  <c r="B104" i="2"/>
  <c r="D104" i="2" s="1"/>
  <c r="B105" i="2"/>
  <c r="D105" i="2" s="1"/>
  <c r="B106" i="2"/>
  <c r="D106" i="2" s="1"/>
  <c r="B107" i="2"/>
  <c r="D107" i="2" s="1"/>
  <c r="B108" i="2"/>
  <c r="D108" i="2" s="1"/>
  <c r="B109" i="2"/>
  <c r="C109" i="2" s="1"/>
  <c r="B110" i="2"/>
  <c r="D110" i="2" s="1"/>
  <c r="B111" i="2"/>
  <c r="D111" i="2" s="1"/>
  <c r="B112" i="2"/>
  <c r="D112" i="2" s="1"/>
  <c r="B113" i="2"/>
  <c r="D113" i="2" s="1"/>
  <c r="B114" i="2"/>
  <c r="D114" i="2" s="1"/>
  <c r="B115" i="2"/>
  <c r="D115" i="2" s="1"/>
  <c r="B116" i="2"/>
  <c r="C116" i="2" s="1"/>
  <c r="B117" i="2"/>
  <c r="D117" i="2" s="1"/>
  <c r="B118" i="2"/>
  <c r="D118" i="2" s="1"/>
  <c r="B119" i="2"/>
  <c r="D119" i="2" s="1"/>
  <c r="B120" i="2"/>
  <c r="D120" i="2" s="1"/>
  <c r="B121" i="2"/>
  <c r="D121" i="2" s="1"/>
  <c r="B122" i="2"/>
  <c r="D122" i="2" s="1"/>
  <c r="B123" i="2"/>
  <c r="D123" i="2" s="1"/>
  <c r="B124" i="2"/>
  <c r="D124" i="2" s="1"/>
  <c r="B125" i="2"/>
  <c r="C125" i="2" s="1"/>
  <c r="B126" i="2"/>
  <c r="D126" i="2" s="1"/>
  <c r="B127" i="2"/>
  <c r="D127" i="2" s="1"/>
  <c r="B128" i="2"/>
  <c r="D128" i="2" s="1"/>
  <c r="B129" i="2"/>
  <c r="D129" i="2" s="1"/>
  <c r="B130" i="2"/>
  <c r="D130" i="2" s="1"/>
  <c r="B131" i="2"/>
  <c r="D131" i="2" s="1"/>
  <c r="B132" i="2"/>
  <c r="C132" i="2" s="1"/>
  <c r="B133" i="2"/>
  <c r="C133" i="2" s="1"/>
  <c r="B134" i="2"/>
  <c r="D134" i="2" s="1"/>
  <c r="B135" i="2"/>
  <c r="D135" i="2" s="1"/>
  <c r="B136" i="2"/>
  <c r="D136" i="2" s="1"/>
  <c r="B137" i="2"/>
  <c r="D137" i="2" s="1"/>
  <c r="B138" i="2"/>
  <c r="D138" i="2" s="1"/>
  <c r="B139" i="2"/>
  <c r="D139" i="2" s="1"/>
  <c r="D199" i="2" l="1"/>
  <c r="D194" i="2"/>
  <c r="C185" i="2"/>
  <c r="C180" i="2"/>
  <c r="D165" i="2"/>
  <c r="D161" i="2"/>
  <c r="D157" i="2"/>
  <c r="D243" i="2"/>
  <c r="D235" i="2"/>
  <c r="D227" i="2"/>
  <c r="D219" i="2"/>
  <c r="D211" i="2"/>
  <c r="C142" i="2"/>
  <c r="D151" i="2"/>
  <c r="D198" i="2"/>
  <c r="D140" i="2"/>
  <c r="C192" i="2"/>
  <c r="D186" i="2"/>
  <c r="D181" i="2"/>
  <c r="D167" i="2"/>
  <c r="D162" i="2"/>
  <c r="D154" i="2"/>
  <c r="D244" i="2"/>
  <c r="D236" i="2"/>
  <c r="D228" i="2"/>
  <c r="D220" i="2"/>
  <c r="D212" i="2"/>
  <c r="D144" i="2"/>
  <c r="D158" i="2"/>
  <c r="D177" i="2"/>
  <c r="C152" i="2"/>
  <c r="D205" i="2"/>
  <c r="D146" i="2"/>
  <c r="D191" i="2"/>
  <c r="C184" i="2"/>
  <c r="D166" i="2"/>
  <c r="D190" i="2"/>
  <c r="D183" i="2"/>
  <c r="C176" i="2"/>
  <c r="D204" i="2"/>
  <c r="D201" i="2"/>
  <c r="D148" i="2"/>
  <c r="D189" i="2"/>
  <c r="D182" i="2"/>
  <c r="D178" i="2"/>
  <c r="D175" i="2"/>
  <c r="C168" i="2"/>
  <c r="D153" i="2"/>
  <c r="D206" i="2"/>
  <c r="C200" i="2"/>
  <c r="C164" i="2"/>
  <c r="D196" i="2"/>
  <c r="D150" i="2"/>
  <c r="D195" i="2"/>
  <c r="D187" i="2"/>
  <c r="D179" i="2"/>
  <c r="D171" i="2"/>
  <c r="D163" i="2"/>
  <c r="D155" i="2"/>
  <c r="D147" i="2"/>
  <c r="D92" i="2"/>
  <c r="D84" i="2"/>
  <c r="D76" i="2"/>
  <c r="D68" i="2"/>
  <c r="D60" i="2"/>
  <c r="D52" i="2"/>
  <c r="D44" i="2"/>
  <c r="D36" i="2"/>
  <c r="D28" i="2"/>
  <c r="D20" i="2"/>
  <c r="C117" i="2"/>
  <c r="C77" i="2"/>
  <c r="C37" i="2"/>
  <c r="C13" i="2"/>
  <c r="D109" i="2"/>
  <c r="D69" i="2"/>
  <c r="D29" i="2"/>
  <c r="C108" i="2"/>
  <c r="D132" i="2"/>
  <c r="C139" i="2"/>
  <c r="C131" i="2"/>
  <c r="C123" i="2"/>
  <c r="C115" i="2"/>
  <c r="C107" i="2"/>
  <c r="C99" i="2"/>
  <c r="C91" i="2"/>
  <c r="C83" i="2"/>
  <c r="C75" i="2"/>
  <c r="C67" i="2"/>
  <c r="C59" i="2"/>
  <c r="C51" i="2"/>
  <c r="C43" i="2"/>
  <c r="C35" i="2"/>
  <c r="C27" i="2"/>
  <c r="C19" i="2"/>
  <c r="C93" i="2"/>
  <c r="C61" i="2"/>
  <c r="C21" i="2"/>
  <c r="C124" i="2"/>
  <c r="D116" i="2"/>
  <c r="C138" i="2"/>
  <c r="C130" i="2"/>
  <c r="C122" i="2"/>
  <c r="C114" i="2"/>
  <c r="C106" i="2"/>
  <c r="C98" i="2"/>
  <c r="C90" i="2"/>
  <c r="C82" i="2"/>
  <c r="C74" i="2"/>
  <c r="C66" i="2"/>
  <c r="C58" i="2"/>
  <c r="C50" i="2"/>
  <c r="C42" i="2"/>
  <c r="C34" i="2"/>
  <c r="C26" i="2"/>
  <c r="C18" i="2"/>
  <c r="C101" i="2"/>
  <c r="C45" i="2"/>
  <c r="D125" i="2"/>
  <c r="C100" i="2"/>
  <c r="C137" i="2"/>
  <c r="C129" i="2"/>
  <c r="C121" i="2"/>
  <c r="C113" i="2"/>
  <c r="C105" i="2"/>
  <c r="C97" i="2"/>
  <c r="C89" i="2"/>
  <c r="C81" i="2"/>
  <c r="C73" i="2"/>
  <c r="C65" i="2"/>
  <c r="C57" i="2"/>
  <c r="C49" i="2"/>
  <c r="C41" i="2"/>
  <c r="C33" i="2"/>
  <c r="C25" i="2"/>
  <c r="C17" i="2"/>
  <c r="D143" i="2"/>
  <c r="C85" i="2"/>
  <c r="D133" i="2"/>
  <c r="D53" i="2"/>
  <c r="C136" i="2"/>
  <c r="C128" i="2"/>
  <c r="C120" i="2"/>
  <c r="C112" i="2"/>
  <c r="C104" i="2"/>
  <c r="C96" i="2"/>
  <c r="C88" i="2"/>
  <c r="C80" i="2"/>
  <c r="C72" i="2"/>
  <c r="C64" i="2"/>
  <c r="C56" i="2"/>
  <c r="C48" i="2"/>
  <c r="C40" i="2"/>
  <c r="C32" i="2"/>
  <c r="C24" i="2"/>
  <c r="C16" i="2"/>
  <c r="C127" i="2"/>
  <c r="C111" i="2"/>
  <c r="C87" i="2"/>
  <c r="C71" i="2"/>
  <c r="C55" i="2"/>
  <c r="C39" i="2"/>
  <c r="C15" i="2"/>
  <c r="D95" i="2"/>
  <c r="D79" i="2"/>
  <c r="D63" i="2"/>
  <c r="D47" i="2"/>
  <c r="D23" i="2"/>
  <c r="D145" i="2"/>
  <c r="C135" i="2"/>
  <c r="C119" i="2"/>
  <c r="C103" i="2"/>
  <c r="C31" i="2"/>
  <c r="C134" i="2"/>
  <c r="C126" i="2"/>
  <c r="C118" i="2"/>
  <c r="C110" i="2"/>
  <c r="C102" i="2"/>
  <c r="C94" i="2"/>
  <c r="C86" i="2"/>
  <c r="C78" i="2"/>
  <c r="C70" i="2"/>
  <c r="C62" i="2"/>
  <c r="C54" i="2"/>
  <c r="C46" i="2"/>
  <c r="C38" i="2"/>
  <c r="C30" i="2"/>
  <c r="C22" i="2"/>
  <c r="C14" i="2"/>
</calcChain>
</file>

<file path=xl/sharedStrings.xml><?xml version="1.0" encoding="utf-8"?>
<sst xmlns="http://schemas.openxmlformats.org/spreadsheetml/2006/main" count="10" uniqueCount="10">
  <si>
    <t>X</t>
    <phoneticPr fontId="1"/>
  </si>
  <si>
    <t>Y</t>
    <phoneticPr fontId="1"/>
  </si>
  <si>
    <t>R1</t>
    <phoneticPr fontId="1"/>
  </si>
  <si>
    <t>R2</t>
    <phoneticPr fontId="1"/>
  </si>
  <si>
    <t>ω1</t>
    <phoneticPr fontId="1"/>
  </si>
  <si>
    <t>ω2</t>
    <phoneticPr fontId="1"/>
  </si>
  <si>
    <t>時間ステップ</t>
    <rPh sb="0" eb="2">
      <t>ジカン</t>
    </rPh>
    <phoneticPr fontId="1"/>
  </si>
  <si>
    <t>index</t>
    <phoneticPr fontId="1"/>
  </si>
  <si>
    <t>t</t>
    <phoneticPr fontId="1"/>
  </si>
  <si>
    <t>定数</t>
    <rPh sb="0" eb="2">
      <t>テイスウ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</si>
</sst>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7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Sheet2!$C$12:$C$244</c:f>
              <c:numCache>
                <c:formatCode>General</c:formatCode>
                <c:ptCount val="233"/>
                <c:pt idx="0">
                  <c:v>6.9044242802260438</c:v>
                </c:pt>
                <c:pt idx="1">
                  <c:v>6.6256920562094859</c:v>
                </c:pt>
                <c:pt idx="2">
                  <c:v>6.1870753262215397</c:v>
                </c:pt>
                <c:pt idx="3">
                  <c:v>5.6250483981595547</c:v>
                </c:pt>
                <c:pt idx="4">
                  <c:v>4.9860365118886296</c:v>
                </c:pt>
                <c:pt idx="5">
                  <c:v>4.322278256241856</c:v>
                </c:pt>
                <c:pt idx="6">
                  <c:v>3.687171355037179</c:v>
                </c:pt>
                <c:pt idx="7">
                  <c:v>3.1305175389319349</c:v>
                </c:pt>
                <c:pt idx="8">
                  <c:v>2.6940912277292624</c:v>
                </c:pt>
                <c:pt idx="9">
                  <c:v>2.407927816250973</c:v>
                </c:pt>
                <c:pt idx="10">
                  <c:v>2.2876630704797987</c:v>
                </c:pt>
                <c:pt idx="11">
                  <c:v>2.3331612418800969</c:v>
                </c:pt>
                <c:pt idx="12">
                  <c:v>2.5285543843449991</c:v>
                </c:pt>
                <c:pt idx="13">
                  <c:v>2.843689293741043</c:v>
                </c:pt>
                <c:pt idx="14">
                  <c:v>3.2368527455075453</c:v>
                </c:pt>
                <c:pt idx="15">
                  <c:v>3.6585315136147196</c:v>
                </c:pt>
                <c:pt idx="16">
                  <c:v>4.055871214850872</c:v>
                </c:pt>
                <c:pt idx="17">
                  <c:v>4.37743559323859</c:v>
                </c:pt>
                <c:pt idx="18">
                  <c:v>4.5778410169977377</c:v>
                </c:pt>
                <c:pt idx="19">
                  <c:v>4.621852102641431</c:v>
                </c:pt>
                <c:pt idx="20">
                  <c:v>4.4875725122254648</c:v>
                </c:pt>
                <c:pt idx="21">
                  <c:v>4.1684457910449462</c:v>
                </c:pt>
                <c:pt idx="22">
                  <c:v>3.6738874046714995</c:v>
                </c:pt>
                <c:pt idx="23">
                  <c:v>3.0284914014478783</c:v>
                </c:pt>
                <c:pt idx="24">
                  <c:v>2.269882447646395</c:v>
                </c:pt>
                <c:pt idx="25">
                  <c:v>1.4454049842482346</c:v>
                </c:pt>
                <c:pt idx="26">
                  <c:v>0.60794512799362166</c:v>
                </c:pt>
                <c:pt idx="27">
                  <c:v>-0.18874159373216703</c:v>
                </c:pt>
                <c:pt idx="28">
                  <c:v>-0.8947794443579643</c:v>
                </c:pt>
                <c:pt idx="29">
                  <c:v>-1.4685745154308394</c:v>
                </c:pt>
                <c:pt idx="30">
                  <c:v>-1.8804765118897449</c:v>
                </c:pt>
                <c:pt idx="31">
                  <c:v>-2.1153733230946981</c:v>
                </c:pt>
                <c:pt idx="32">
                  <c:v>-2.1739867492843921</c:v>
                </c:pt>
                <c:pt idx="33">
                  <c:v>-2.0727537755320222</c:v>
                </c:pt>
                <c:pt idx="34">
                  <c:v>-1.8423041342394435</c:v>
                </c:pt>
                <c:pt idx="35">
                  <c:v>-1.5246702863761075</c:v>
                </c:pt>
                <c:pt idx="36">
                  <c:v>-1.169479180391171</c:v>
                </c:pt>
                <c:pt idx="37">
                  <c:v>-0.82946610162173506</c:v>
                </c:pt>
                <c:pt idx="38">
                  <c:v>-0.55571147944868082</c:v>
                </c:pt>
                <c:pt idx="39">
                  <c:v>-0.3930262652707277</c:v>
                </c:pt>
                <c:pt idx="40">
                  <c:v>-0.37589822111034588</c:v>
                </c:pt>
                <c:pt idx="41">
                  <c:v>-0.52536135199727818</c:v>
                </c:pt>
                <c:pt idx="42">
                  <c:v>-0.84706825108163342</c:v>
                </c:pt>
                <c:pt idx="43">
                  <c:v>-1.3307376709958276</c:v>
                </c:pt>
                <c:pt idx="44">
                  <c:v>-1.9510267869939115</c:v>
                </c:pt>
                <c:pt idx="45">
                  <c:v>-2.6697503505010283</c:v>
                </c:pt>
                <c:pt idx="46">
                  <c:v>-3.4392486142861207</c:v>
                </c:pt>
                <c:pt idx="47">
                  <c:v>-4.2066032901337351</c:v>
                </c:pt>
                <c:pt idx="48">
                  <c:v>-4.9183250434147725</c:v>
                </c:pt>
                <c:pt idx="49">
                  <c:v>-5.5250939034523112</c:v>
                </c:pt>
                <c:pt idx="50">
                  <c:v>-5.9861292370046968</c:v>
                </c:pt>
                <c:pt idx="51">
                  <c:v>-6.2727990172123675</c:v>
                </c:pt>
                <c:pt idx="52">
                  <c:v>-6.371146066604199</c:v>
                </c:pt>
                <c:pt idx="53">
                  <c:v>-6.283105690809772</c:v>
                </c:pt>
                <c:pt idx="54">
                  <c:v>-6.0263060081677446</c:v>
                </c:pt>
                <c:pt idx="55">
                  <c:v>-5.6324688781660166</c:v>
                </c:pt>
                <c:pt idx="56">
                  <c:v>-5.1445543300116841</c:v>
                </c:pt>
                <c:pt idx="57">
                  <c:v>-4.612903625891005</c:v>
                </c:pt>
                <c:pt idx="58">
                  <c:v>-4.090725536194511</c:v>
                </c:pt>
                <c:pt idx="59">
                  <c:v>-3.6293290665140665</c:v>
                </c:pt>
                <c:pt idx="60">
                  <c:v>-3.273528518433559</c:v>
                </c:pt>
                <c:pt idx="61">
                  <c:v>-3.0576313654882972</c:v>
                </c:pt>
                <c:pt idx="62">
                  <c:v>-3.0023673578697063</c:v>
                </c:pt>
                <c:pt idx="63">
                  <c:v>-3.113033185580024</c:v>
                </c:pt>
                <c:pt idx="64">
                  <c:v>-3.3790184407748431</c:v>
                </c:pt>
                <c:pt idx="65">
                  <c:v>-3.7747552259154533</c:v>
                </c:pt>
                <c:pt idx="66">
                  <c:v>-4.2620065775338016</c:v>
                </c:pt>
                <c:pt idx="67">
                  <c:v>-4.7932892762339456</c:v>
                </c:pt>
                <c:pt idx="68">
                  <c:v>-5.3161252754704647</c:v>
                </c:pt>
                <c:pt idx="69">
                  <c:v>-5.7777419569025241</c:v>
                </c:pt>
                <c:pt idx="70">
                  <c:v>-6.1298013211485127</c:v>
                </c:pt>
                <c:pt idx="71">
                  <c:v>-6.3327356314989771</c:v>
                </c:pt>
                <c:pt idx="72">
                  <c:v>-6.3593021760712487</c:v>
                </c:pt>
                <c:pt idx="73">
                  <c:v>-6.1970395613650551</c:v>
                </c:pt>
                <c:pt idx="74">
                  <c:v>-5.8494060668848347</c:v>
                </c:pt>
                <c:pt idx="75">
                  <c:v>-5.3354983119752291</c:v>
                </c:pt>
                <c:pt idx="76">
                  <c:v>-4.688375296576206</c:v>
                </c:pt>
                <c:pt idx="77">
                  <c:v>-3.9521374496490704</c:v>
                </c:pt>
                <c:pt idx="78">
                  <c:v>-3.1780215249187793</c:v>
                </c:pt>
                <c:pt idx="79">
                  <c:v>-2.4198600896440654</c:v>
                </c:pt>
                <c:pt idx="80">
                  <c:v>-1.7293111059911754</c:v>
                </c:pt>
                <c:pt idx="81">
                  <c:v>-1.151283636608937</c:v>
                </c:pt>
                <c:pt idx="82">
                  <c:v>-0.71996818212977121</c:v>
                </c:pt>
                <c:pt idx="83">
                  <c:v>-0.45582614392123633</c:v>
                </c:pt>
                <c:pt idx="84">
                  <c:v>-0.36380722544111999</c:v>
                </c:pt>
                <c:pt idx="85">
                  <c:v>-0.43295389355406377</c:v>
                </c:pt>
                <c:pt idx="86">
                  <c:v>-0.63742811561757207</c:v>
                </c:pt>
                <c:pt idx="87">
                  <c:v>-0.93886853716315344</c:v>
                </c:pt>
                <c:pt idx="88">
                  <c:v>-1.2898674176783107</c:v>
                </c:pt>
                <c:pt idx="89">
                  <c:v>-1.6382566146215707</c:v>
                </c:pt>
                <c:pt idx="90">
                  <c:v>-1.931819633530732</c:v>
                </c:pt>
                <c:pt idx="91">
                  <c:v>-2.1230087007854985</c:v>
                </c:pt>
                <c:pt idx="92">
                  <c:v>-2.1732453651687282</c:v>
                </c:pt>
                <c:pt idx="93">
                  <c:v>-2.0564203350734012</c:v>
                </c:pt>
                <c:pt idx="94">
                  <c:v>-1.7612797870014312</c:v>
                </c:pt>
                <c:pt idx="95">
                  <c:v>-1.2924848484431488</c:v>
                </c:pt>
                <c:pt idx="96">
                  <c:v>-0.67024947918458599</c:v>
                </c:pt>
                <c:pt idx="97">
                  <c:v>7.1411037559618862E-2</c:v>
                </c:pt>
                <c:pt idx="98">
                  <c:v>0.88766467244880931</c:v>
                </c:pt>
                <c:pt idx="99">
                  <c:v>1.7268138270912994</c:v>
                </c:pt>
                <c:pt idx="100">
                  <c:v>2.5348602978197703</c:v>
                </c:pt>
                <c:pt idx="101">
                  <c:v>3.260276384092875</c:v>
                </c:pt>
                <c:pt idx="102">
                  <c:v>3.8585560835675627</c:v>
                </c:pt>
                <c:pt idx="103">
                  <c:v>4.2961399581664095</c:v>
                </c:pt>
                <c:pt idx="104">
                  <c:v>4.5533632013234531</c:v>
                </c:pt>
                <c:pt idx="105">
                  <c:v>4.6261636885591351</c:v>
                </c:pt>
                <c:pt idx="106">
                  <c:v>4.5263975576582931</c:v>
                </c:pt>
                <c:pt idx="107">
                  <c:v>4.2807342467824716</c:v>
                </c:pt>
                <c:pt idx="108">
                  <c:v>3.9282298081682008</c:v>
                </c:pt>
                <c:pt idx="109">
                  <c:v>3.516795377010181</c:v>
                </c:pt>
                <c:pt idx="110">
                  <c:v>3.0988763635898247</c:v>
                </c:pt>
                <c:pt idx="111">
                  <c:v>2.7267284361485644</c:v>
                </c:pt>
                <c:pt idx="112">
                  <c:v>2.4477123749280563</c:v>
                </c:pt>
                <c:pt idx="113">
                  <c:v>2.3000281872904624</c:v>
                </c:pt>
                <c:pt idx="114">
                  <c:v>2.3092696309101211</c:v>
                </c:pt>
                <c:pt idx="115">
                  <c:v>2.4861070021612299</c:v>
                </c:pt>
                <c:pt idx="116">
                  <c:v>2.8253052567909149</c:v>
                </c:pt>
                <c:pt idx="117">
                  <c:v>3.3061652430526589</c:v>
                </c:pt>
                <c:pt idx="118">
                  <c:v>3.8943486992390088</c:v>
                </c:pt>
                <c:pt idx="119">
                  <c:v>4.5449240539970202</c:v>
                </c:pt>
                <c:pt idx="120">
                  <c:v>5.2063610109797862</c:v>
                </c:pt>
                <c:pt idx="121">
                  <c:v>5.8251171410214608</c:v>
                </c:pt>
                <c:pt idx="122">
                  <c:v>6.3504068163471361</c:v>
                </c:pt>
                <c:pt idx="123">
                  <c:v>6.7387265267497085</c:v>
                </c:pt>
                <c:pt idx="124">
                  <c:v>6.9577323727427132</c:v>
                </c:pt>
                <c:pt idx="125">
                  <c:v>6.9891233921344229</c:v>
                </c:pt>
                <c:pt idx="126">
                  <c:v>6.8302731756884159</c:v>
                </c:pt>
                <c:pt idx="127">
                  <c:v>6.4944640323885237</c:v>
                </c:pt>
                <c:pt idx="128">
                  <c:v>6.0097027881321949</c:v>
                </c:pt>
                <c:pt idx="129">
                  <c:v>5.4162239933599921</c:v>
                </c:pt>
                <c:pt idx="130">
                  <c:v>4.7629035582150401</c:v>
                </c:pt>
                <c:pt idx="131">
                  <c:v>4.1029031553575193</c:v>
                </c:pt>
                <c:pt idx="132">
                  <c:v>3.4889344371079827</c:v>
                </c:pt>
                <c:pt idx="133">
                  <c:v>2.9685660678273367</c:v>
                </c:pt>
                <c:pt idx="134">
                  <c:v>2.5799927413436174</c:v>
                </c:pt>
                <c:pt idx="135">
                  <c:v>2.3486440790463661</c:v>
                </c:pt>
                <c:pt idx="136">
                  <c:v>2.2849362739020131</c:v>
                </c:pt>
                <c:pt idx="137">
                  <c:v>2.383367261355426</c:v>
                </c:pt>
                <c:pt idx="138">
                  <c:v>2.6230361787735665</c:v>
                </c:pt>
                <c:pt idx="139">
                  <c:v>2.9695406417398305</c:v>
                </c:pt>
                <c:pt idx="140">
                  <c:v>3.3780822835126205</c:v>
                </c:pt>
                <c:pt idx="141">
                  <c:v>3.7975030678823773</c:v>
                </c:pt>
                <c:pt idx="142">
                  <c:v>4.1748917371178393</c:v>
                </c:pt>
                <c:pt idx="143">
                  <c:v>4.4603488231127315</c:v>
                </c:pt>
                <c:pt idx="144">
                  <c:v>4.6114844809834379</c:v>
                </c:pt>
                <c:pt idx="145">
                  <c:v>4.5972472659020935</c:v>
                </c:pt>
                <c:pt idx="146">
                  <c:v>4.4007417344103201</c:v>
                </c:pt>
                <c:pt idx="147">
                  <c:v>4.0207830726318603</c:v>
                </c:pt>
                <c:pt idx="148">
                  <c:v>3.4720497675782913</c:v>
                </c:pt>
                <c:pt idx="149">
                  <c:v>2.7838205668105886</c:v>
                </c:pt>
                <c:pt idx="150">
                  <c:v>1.9974084297503927</c:v>
                </c:pt>
                <c:pt idx="151">
                  <c:v>1.1625205648171921</c:v>
                </c:pt>
                <c:pt idx="152">
                  <c:v>0.33286957345757806</c:v>
                </c:pt>
                <c:pt idx="153">
                  <c:v>-0.43857238382639951</c:v>
                </c:pt>
                <c:pt idx="154">
                  <c:v>-1.1042525985897844</c:v>
                </c:pt>
                <c:pt idx="155">
                  <c:v>-1.6262321726291267</c:v>
                </c:pt>
                <c:pt idx="156">
                  <c:v>-1.9795211871449487</c:v>
                </c:pt>
                <c:pt idx="157">
                  <c:v>-2.1542568966253262</c:v>
                </c:pt>
                <c:pt idx="158">
                  <c:v>-2.1565305110525714</c:v>
                </c:pt>
                <c:pt idx="159">
                  <c:v>-2.007788847981467</c:v>
                </c:pt>
                <c:pt idx="160">
                  <c:v>-1.7428644386942547</c:v>
                </c:pt>
                <c:pt idx="161">
                  <c:v>-1.4068101884383641</c:v>
                </c:pt>
                <c:pt idx="162">
                  <c:v>-1.0508214757261574</c:v>
                </c:pt>
                <c:pt idx="163">
                  <c:v>-0.72761009104085861</c:v>
                </c:pt>
                <c:pt idx="164">
                  <c:v>-0.48664337952493497</c:v>
                </c:pt>
                <c:pt idx="165">
                  <c:v>-0.36967399150408431</c:v>
                </c:pt>
                <c:pt idx="166">
                  <c:v>-0.4069596835887066</c:v>
                </c:pt>
                <c:pt idx="167">
                  <c:v>-0.6145109706337859</c:v>
                </c:pt>
                <c:pt idx="168">
                  <c:v>-0.99261261136614087</c:v>
                </c:pt>
                <c:pt idx="169">
                  <c:v>-1.5257511197965532</c:v>
                </c:pt>
                <c:pt idx="170">
                  <c:v>-2.1839548952115648</c:v>
                </c:pt>
                <c:pt idx="171">
                  <c:v>-2.9254273750093001</c:v>
                </c:pt>
                <c:pt idx="172">
                  <c:v>-3.7002381089578766</c:v>
                </c:pt>
                <c:pt idx="173">
                  <c:v>-4.4547421484044882</c:v>
                </c:pt>
                <c:pt idx="174">
                  <c:v>-5.1363330814107151</c:v>
                </c:pt>
                <c:pt idx="175">
                  <c:v>-5.6981052365920224</c:v>
                </c:pt>
                <c:pt idx="176">
                  <c:v>-6.1030086872838796</c:v>
                </c:pt>
                <c:pt idx="177">
                  <c:v>-6.3271259892183345</c:v>
                </c:pt>
                <c:pt idx="178">
                  <c:v>-6.3617780325310003</c:v>
                </c:pt>
                <c:pt idx="179">
                  <c:v>-6.2142709751496854</c:v>
                </c:pt>
                <c:pt idx="180">
                  <c:v>-5.9072176070788398</c:v>
                </c:pt>
                <c:pt idx="181">
                  <c:v>-5.4764938310697859</c:v>
                </c:pt>
                <c:pt idx="182">
                  <c:v>-4.9680128601251665</c:v>
                </c:pt>
                <c:pt idx="183">
                  <c:v>-4.4336053359439349</c:v>
                </c:pt>
                <c:pt idx="184">
                  <c:v>-3.9263734315236469</c:v>
                </c:pt>
                <c:pt idx="185">
                  <c:v>-3.4959339821411946</c:v>
                </c:pt>
                <c:pt idx="186">
                  <c:v>-3.1839755951723583</c:v>
                </c:pt>
                <c:pt idx="187">
                  <c:v>-3.0205266358074052</c:v>
                </c:pt>
                <c:pt idx="188">
                  <c:v>-3.0212674786177676</c:v>
                </c:pt>
                <c:pt idx="189">
                  <c:v>-3.1861271270435108</c:v>
                </c:pt>
                <c:pt idx="190">
                  <c:v>-3.4992895673502722</c:v>
                </c:pt>
                <c:pt idx="191">
                  <c:v>-3.9306092894454885</c:v>
                </c:pt>
                <c:pt idx="192">
                  <c:v>-4.4383095234880683</c:v>
                </c:pt>
                <c:pt idx="193">
                  <c:v>-4.9727221532839332</c:v>
                </c:pt>
                <c:pt idx="194">
                  <c:v>-5.4807352108493541</c:v>
                </c:pt>
                <c:pt idx="195">
                  <c:v>-5.9105506437295308</c:v>
                </c:pt>
                <c:pt idx="196">
                  <c:v>-6.2163273243115746</c:v>
                </c:pt>
                <c:pt idx="197">
                  <c:v>-6.3622945148370729</c:v>
                </c:pt>
                <c:pt idx="198">
                  <c:v>-6.3259682980116967</c:v>
                </c:pt>
                <c:pt idx="199">
                  <c:v>-6.1001836062125747</c:v>
                </c:pt>
                <c:pt idx="200">
                  <c:v>-5.6937602751692715</c:v>
                </c:pt>
                <c:pt idx="201">
                  <c:v>-5.1307435604912559</c:v>
                </c:pt>
                <c:pt idx="202">
                  <c:v>-4.4482868885378188</c:v>
                </c:pt>
                <c:pt idx="203">
                  <c:v>-3.693365892600915</c:v>
                </c:pt>
                <c:pt idx="204">
                  <c:v>-2.9186171776761118</c:v>
                </c:pt>
                <c:pt idx="205">
                  <c:v>-2.1776734371947297</c:v>
                </c:pt>
                <c:pt idx="206">
                  <c:v>-1.5204115293956648</c:v>
                </c:pt>
                <c:pt idx="207">
                  <c:v>-0.98853789122910185</c:v>
                </c:pt>
                <c:pt idx="208">
                  <c:v>-0.61190552972981727</c:v>
                </c:pt>
                <c:pt idx="209">
                  <c:v>-0.40589147681486337</c:v>
                </c:pt>
                <c:pt idx="210">
                  <c:v>-0.37006886134434924</c:v>
                </c:pt>
                <c:pt idx="211">
                  <c:v>-0.48829210417504543</c:v>
                </c:pt>
                <c:pt idx="212">
                  <c:v>-0.73018750835152413</c:v>
                </c:pt>
                <c:pt idx="213">
                  <c:v>-1.0539159735930286</c:v>
                </c:pt>
                <c:pt idx="214">
                  <c:v>-1.4099609262386636</c:v>
                </c:pt>
                <c:pt idx="215">
                  <c:v>-1.7456029737570131</c:v>
                </c:pt>
                <c:pt idx="216">
                  <c:v>-2.0096814475702613</c:v>
                </c:pt>
                <c:pt idx="217">
                  <c:v>-2.1572173690896959</c:v>
                </c:pt>
                <c:pt idx="218">
                  <c:v>-2.1534847508621127</c:v>
                </c:pt>
                <c:pt idx="219">
                  <c:v>-1.9771664219924461</c:v>
                </c:pt>
                <c:pt idx="220">
                  <c:v>-1.6223123427428849</c:v>
                </c:pt>
                <c:pt idx="221">
                  <c:v>-1.0989253426380925</c:v>
                </c:pt>
                <c:pt idx="222">
                  <c:v>-0.43212182426745005</c:v>
                </c:pt>
                <c:pt idx="223">
                  <c:v>0.34005773092494018</c:v>
                </c:pt>
                <c:pt idx="224">
                  <c:v>1.1699930090350943</c:v>
                </c:pt>
                <c:pt idx="225">
                  <c:v>2.0046842651720813</c:v>
                </c:pt>
                <c:pt idx="226">
                  <c:v>2.7904338040753704</c:v>
                </c:pt>
                <c:pt idx="227">
                  <c:v>3.4775904892008951</c:v>
                </c:pt>
                <c:pt idx="228">
                  <c:v>4.0249335977462453</c:v>
                </c:pt>
                <c:pt idx="229">
                  <c:v>4.4033045532095834</c:v>
                </c:pt>
                <c:pt idx="230">
                  <c:v>4.5981622495807777</c:v>
                </c:pt>
                <c:pt idx="231">
                  <c:v>4.6108338309522079</c:v>
                </c:pt>
                <c:pt idx="232">
                  <c:v>4.4583493184410754</c:v>
                </c:pt>
              </c:numCache>
            </c:numRef>
          </c:xVal>
          <c:yVal>
            <c:numRef>
              <c:f>Sheet2!$D$12:$D$244</c:f>
              <c:numCache>
                <c:formatCode>General</c:formatCode>
                <c:ptCount val="233"/>
                <c:pt idx="0">
                  <c:v>0.84093625967607077</c:v>
                </c:pt>
                <c:pt idx="1">
                  <c:v>1.6284520300242116</c:v>
                </c:pt>
                <c:pt idx="2">
                  <c:v>2.3138444816229624</c:v>
                </c:pt>
                <c:pt idx="3">
                  <c:v>2.8574248259097588</c:v>
                </c:pt>
                <c:pt idx="4">
                  <c:v>3.2320097694807233</c:v>
                </c:pt>
                <c:pt idx="5">
                  <c:v>3.4252962950630881</c:v>
                </c:pt>
                <c:pt idx="6">
                  <c:v>3.4409077705750044</c:v>
                </c:pt>
                <c:pt idx="7">
                  <c:v>3.2980180726455544</c:v>
                </c:pt>
                <c:pt idx="8">
                  <c:v>3.0295874310238111</c:v>
                </c:pt>
                <c:pt idx="9">
                  <c:v>2.6793677091407493</c:v>
                </c:pt>
                <c:pt idx="10">
                  <c:v>2.2979447563667996</c:v>
                </c:pt>
                <c:pt idx="11">
                  <c:v>1.9381714803854726</c:v>
                </c:pt>
                <c:pt idx="12">
                  <c:v>1.6503997103122496</c:v>
                </c:pt>
                <c:pt idx="13">
                  <c:v>1.4779368913612791</c:v>
                </c:pt>
                <c:pt idx="14">
                  <c:v>1.4531335647864765</c:v>
                </c:pt>
                <c:pt idx="15">
                  <c:v>1.5944512368259325</c:v>
                </c:pt>
                <c:pt idx="16">
                  <c:v>1.9047726610459994</c:v>
                </c:pt>
                <c:pt idx="17">
                  <c:v>2.3711055730254413</c:v>
                </c:pt>
                <c:pt idx="18">
                  <c:v>2.9657064387515932</c:v>
                </c:pt>
                <c:pt idx="19">
                  <c:v>3.648523927641631</c:v>
                </c:pt>
                <c:pt idx="20">
                  <c:v>4.3707439289387846</c:v>
                </c:pt>
                <c:pt idx="21">
                  <c:v>5.0791195273339325</c:v>
                </c:pt>
                <c:pt idx="22">
                  <c:v>5.7206992300790063</c:v>
                </c:pt>
                <c:pt idx="23">
                  <c:v>6.2475311575344366</c:v>
                </c:pt>
                <c:pt idx="24">
                  <c:v>6.6209230503274092</c:v>
                </c:pt>
                <c:pt idx="25">
                  <c:v>6.8148776178351751</c:v>
                </c:pt>
                <c:pt idx="26">
                  <c:v>6.8183964108234676</c:v>
                </c:pt>
                <c:pt idx="27">
                  <c:v>6.636446466118862</c:v>
                </c:pt>
                <c:pt idx="28">
                  <c:v>6.2895034153523097</c:v>
                </c:pt>
                <c:pt idx="29">
                  <c:v>5.8117119035037854</c:v>
                </c:pt>
                <c:pt idx="30">
                  <c:v>5.2478276679609088</c:v>
                </c:pt>
                <c:pt idx="31">
                  <c:v>4.6492144527615658</c:v>
                </c:pt>
                <c:pt idx="32">
                  <c:v>4.0692533547189518</c:v>
                </c:pt>
                <c:pt idx="33">
                  <c:v>3.5585746770752555</c:v>
                </c:pt>
                <c:pt idx="34">
                  <c:v>3.1605382144263423</c:v>
                </c:pt>
                <c:pt idx="35">
                  <c:v>2.9073656942579942</c:v>
                </c:pt>
                <c:pt idx="36">
                  <c:v>2.817270838468521</c:v>
                </c:pt>
                <c:pt idx="37">
                  <c:v>2.8928433871077206</c:v>
                </c:pt>
                <c:pt idx="38">
                  <c:v>3.1208314071812815</c:v>
                </c:pt>
                <c:pt idx="39">
                  <c:v>3.4733412981275391</c:v>
                </c:pt>
                <c:pt idx="40">
                  <c:v>3.9103482604352746</c:v>
                </c:pt>
                <c:pt idx="41">
                  <c:v>4.3832929276866421</c:v>
                </c:pt>
                <c:pt idx="42">
                  <c:v>4.8394428322678742</c:v>
                </c:pt>
                <c:pt idx="43">
                  <c:v>5.2266290485123967</c:v>
                </c:pt>
                <c:pt idx="44">
                  <c:v>5.4979348375428483</c:v>
                </c:pt>
                <c:pt idx="45">
                  <c:v>5.6159173997718099</c:v>
                </c:pt>
                <c:pt idx="46">
                  <c:v>5.555985541450057</c:v>
                </c:pt>
                <c:pt idx="47">
                  <c:v>5.3086314558543108</c:v>
                </c:pt>
                <c:pt idx="48">
                  <c:v>4.880317172958387</c:v>
                </c:pt>
                <c:pt idx="49">
                  <c:v>4.2929364008340158</c:v>
                </c:pt>
                <c:pt idx="50">
                  <c:v>3.5818997332183091</c:v>
                </c:pt>
                <c:pt idx="51">
                  <c:v>2.7930141637062054</c:v>
                </c:pt>
                <c:pt idx="52">
                  <c:v>1.9784355437010324</c:v>
                </c:pt>
                <c:pt idx="53">
                  <c:v>1.1920554283722105</c:v>
                </c:pt>
                <c:pt idx="54">
                  <c:v>0.48473427552341231</c:v>
                </c:pt>
                <c:pt idx="55">
                  <c:v>-0.10019331638348583</c:v>
                </c:pt>
                <c:pt idx="56">
                  <c:v>-0.53073994845056682</c:v>
                </c:pt>
                <c:pt idx="57">
                  <c:v>-0.7890721148713542</c:v>
                </c:pt>
                <c:pt idx="58">
                  <c:v>-0.87305166277723156</c:v>
                </c:pt>
                <c:pt idx="59">
                  <c:v>-0.79637445324401601</c:v>
                </c:pt>
                <c:pt idx="60">
                  <c:v>-0.5872939680912771</c:v>
                </c:pt>
                <c:pt idx="61">
                  <c:v>-0.2860440113067893</c:v>
                </c:pt>
                <c:pt idx="62">
                  <c:v>5.8809138777879355E-2</c:v>
                </c:pt>
                <c:pt idx="63">
                  <c:v>0.39475914050189037</c:v>
                </c:pt>
                <c:pt idx="64">
                  <c:v>0.67010406678866019</c:v>
                </c:pt>
                <c:pt idx="65">
                  <c:v>0.83861900429796743</c:v>
                </c:pt>
                <c:pt idx="66">
                  <c:v>0.86373924892879028</c:v>
                </c:pt>
                <c:pt idx="67">
                  <c:v>0.72188029015118027</c:v>
                </c:pt>
                <c:pt idx="68">
                  <c:v>0.40459788546208442</c:v>
                </c:pt>
                <c:pt idx="69">
                  <c:v>-8.060486137599332E-2</c:v>
                </c:pt>
                <c:pt idx="70">
                  <c:v>-0.71089564412931594</c:v>
                </c:pt>
                <c:pt idx="71">
                  <c:v>-1.4501012331643732</c:v>
                </c:pt>
                <c:pt idx="72">
                  <c:v>-2.2518884108788013</c:v>
                </c:pt>
                <c:pt idx="73">
                  <c:v>-3.0638535457559843</c:v>
                </c:pt>
                <c:pt idx="74">
                  <c:v>-3.8321556186327377</c:v>
                </c:pt>
                <c:pt idx="75">
                  <c:v>-4.5062789668020846</c:v>
                </c:pt>
                <c:pt idx="76">
                  <c:v>-5.0435004209652003</c:v>
                </c:pt>
                <c:pt idx="77">
                  <c:v>-5.4126619121611697</c:v>
                </c:pt>
                <c:pt idx="78">
                  <c:v>-5.5969116622268729</c:v>
                </c:pt>
                <c:pt idx="79">
                  <c:v>-5.5951692005528892</c:v>
                </c:pt>
                <c:pt idx="80">
                  <c:v>-5.422183442286765</c:v>
                </c:pt>
                <c:pt idx="81">
                  <c:v>-5.1071787361032985</c:v>
                </c:pt>
                <c:pt idx="82">
                  <c:v>-4.6912099172320172</c:v>
                </c:pt>
                <c:pt idx="83">
                  <c:v>-4.2234627170169912</c:v>
                </c:pt>
                <c:pt idx="84">
                  <c:v>-3.7568300830985808</c:v>
                </c:pt>
                <c:pt idx="85">
                  <c:v>-3.3431596395071956</c:v>
                </c:pt>
                <c:pt idx="86">
                  <c:v>-3.0285968863160821</c:v>
                </c:pt>
                <c:pt idx="87">
                  <c:v>-2.8494401804621861</c:v>
                </c:pt>
                <c:pt idx="88">
                  <c:v>-2.8288778173891531</c:v>
                </c:pt>
                <c:pt idx="89">
                  <c:v>-2.974898731516479</c:v>
                </c:pt>
                <c:pt idx="90">
                  <c:v>-3.2795634913254252</c:v>
                </c:pt>
                <c:pt idx="91">
                  <c:v>-3.7197007473345396</c:v>
                </c:pt>
                <c:pt idx="92">
                  <c:v>-4.2589669532291614</c:v>
                </c:pt>
                <c:pt idx="93">
                  <c:v>-4.8510853966517882</c:v>
                </c:pt>
                <c:pt idx="94">
                  <c:v>-5.4439752252504894</c:v>
                </c:pt>
                <c:pt idx="95">
                  <c:v>-5.9844016462203458</c:v>
                </c:pt>
                <c:pt idx="96">
                  <c:v>-6.4227319159311165</c:v>
                </c:pt>
                <c:pt idx="97">
                  <c:v>-6.7173722795420332</c:v>
                </c:pt>
                <c:pt idx="98">
                  <c:v>-6.8384895135181747</c:v>
                </c:pt>
                <c:pt idx="99">
                  <c:v>-6.7706846215014158</c:v>
                </c:pt>
                <c:pt idx="100">
                  <c:v>-6.5143798282942429</c:v>
                </c:pt>
                <c:pt idx="101">
                  <c:v>-6.0857949473018493</c:v>
                </c:pt>
                <c:pt idx="102">
                  <c:v>-5.5155151972570726</c:v>
                </c:pt>
                <c:pt idx="103">
                  <c:v>-4.8457783591925336</c:v>
                </c:pt>
                <c:pt idx="104">
                  <c:v>-4.1267235557494661</c:v>
                </c:pt>
                <c:pt idx="105">
                  <c:v>-3.4119366838205796</c:v>
                </c:pt>
                <c:pt idx="106">
                  <c:v>-2.7536903532470065</c:v>
                </c:pt>
                <c:pt idx="107">
                  <c:v>-2.1983034671643686</c:v>
                </c:pt>
                <c:pt idx="108">
                  <c:v>-1.7820348865383111</c:v>
                </c:pt>
                <c:pt idx="109">
                  <c:v>-1.5278779076374254</c:v>
                </c:pt>
                <c:pt idx="110">
                  <c:v>-1.4435418088077456</c:v>
                </c:pt>
                <c:pt idx="111">
                  <c:v>-1.5208006803087206</c:v>
                </c:pt>
                <c:pt idx="112">
                  <c:v>-1.7362676106298658</c:v>
                </c:pt>
                <c:pt idx="113">
                  <c:v>-2.0535249750748599</c:v>
                </c:pt>
                <c:pt idx="114">
                  <c:v>-2.426420431286453</c:v>
                </c:pt>
                <c:pt idx="115">
                  <c:v>-2.8032340929763357</c:v>
                </c:pt>
                <c:pt idx="116">
                  <c:v>-3.1313445293591404</c:v>
                </c:pt>
                <c:pt idx="117">
                  <c:v>-3.3619766754410167</c:v>
                </c:pt>
                <c:pt idx="118">
                  <c:v>-3.4546074180157578</c:v>
                </c:pt>
                <c:pt idx="119">
                  <c:v>-3.3806351978808609</c:v>
                </c:pt>
                <c:pt idx="120">
                  <c:v>-3.1259857091793686</c:v>
                </c:pt>
                <c:pt idx="121">
                  <c:v>-2.6924208095142022</c:v>
                </c:pt>
                <c:pt idx="122">
                  <c:v>-2.0974335905838988</c:v>
                </c:pt>
                <c:pt idx="123">
                  <c:v>-1.3727388512643119</c:v>
                </c:pt>
                <c:pt idx="124">
                  <c:v>-0.56149368201070859</c:v>
                </c:pt>
                <c:pt idx="125">
                  <c:v>0.28550369640674966</c:v>
                </c:pt>
                <c:pt idx="126">
                  <c:v>1.1142974282236695</c:v>
                </c:pt>
                <c:pt idx="127">
                  <c:v>1.8725394901422028</c:v>
                </c:pt>
                <c:pt idx="128">
                  <c:v>2.514111581509396</c:v>
                </c:pt>
                <c:pt idx="129">
                  <c:v>3.0031907130072533</c:v>
                </c:pt>
                <c:pt idx="130">
                  <c:v>3.3173954619516799</c:v>
                </c:pt>
                <c:pt idx="131">
                  <c:v>3.4497319828207096</c:v>
                </c:pt>
                <c:pt idx="132">
                  <c:v>3.4091660747979637</c:v>
                </c:pt>
                <c:pt idx="133">
                  <c:v>3.2197703368935011</c:v>
                </c:pt>
                <c:pt idx="134">
                  <c:v>2.9185227225999295</c:v>
                </c:pt>
                <c:pt idx="135">
                  <c:v>2.5519532703927603</c:v>
                </c:pt>
                <c:pt idx="136">
                  <c:v>2.1719386729740231</c:v>
                </c:pt>
                <c:pt idx="137">
                  <c:v>1.8310204664405814</c:v>
                </c:pt>
                <c:pt idx="138">
                  <c:v>1.5776651711214615</c:v>
                </c:pt>
                <c:pt idx="139">
                  <c:v>1.4518898977626755</c:v>
                </c:pt>
                <c:pt idx="140">
                  <c:v>1.481644283167727</c:v>
                </c:pt>
                <c:pt idx="141">
                  <c:v>1.6802720548221082</c:v>
                </c:pt>
                <c:pt idx="142">
                  <c:v>2.0452790797962157</c:v>
                </c:pt>
                <c:pt idx="143">
                  <c:v>2.5585180444172573</c:v>
                </c:pt>
                <c:pt idx="144">
                  <c:v>3.1877733630898732</c:v>
                </c:pt>
                <c:pt idx="145">
                  <c:v>3.8896048314034322</c:v>
                </c:pt>
                <c:pt idx="146">
                  <c:v>4.6131960936186029</c:v>
                </c:pt>
                <c:pt idx="147">
                  <c:v>5.3048642321688062</c:v>
                </c:pt>
                <c:pt idx="148">
                  <c:v>5.9128277251725923</c:v>
                </c:pt>
                <c:pt idx="149">
                  <c:v>6.3918069329419316</c:v>
                </c:pt>
                <c:pt idx="150">
                  <c:v>6.7070462282219525</c:v>
                </c:pt>
                <c:pt idx="151">
                  <c:v>6.8373985416474738</c:v>
                </c:pt>
                <c:pt idx="152">
                  <c:v>6.7771968393250122</c:v>
                </c:pt>
                <c:pt idx="153">
                  <c:v>6.5367454028302632</c:v>
                </c:pt>
                <c:pt idx="154">
                  <c:v>6.1413870643824522</c:v>
                </c:pt>
                <c:pt idx="155">
                  <c:v>5.6292297490779877</c:v>
                </c:pt>
                <c:pt idx="156">
                  <c:v>5.0477354295350718</c:v>
                </c:pt>
                <c:pt idx="157">
                  <c:v>4.4494762089126993</c:v>
                </c:pt>
                <c:pt idx="158">
                  <c:v>3.8874366394674773</c:v>
                </c:pt>
                <c:pt idx="159">
                  <c:v>3.4102819104695756</c:v>
                </c:pt>
                <c:pt idx="160">
                  <c:v>3.0580145813092781</c:v>
                </c:pt>
                <c:pt idx="161">
                  <c:v>2.8584078212683988</c:v>
                </c:pt>
                <c:pt idx="162">
                  <c:v>2.824533747655289</c:v>
                </c:pt>
                <c:pt idx="163">
                  <c:v>2.9536076254199699</c:v>
                </c:pt>
                <c:pt idx="164">
                  <c:v>3.2272511427293198</c:v>
                </c:pt>
                <c:pt idx="165">
                  <c:v>3.6131512085780697</c:v>
                </c:pt>
                <c:pt idx="166">
                  <c:v>4.0679660542000464</c:v>
                </c:pt>
                <c:pt idx="167">
                  <c:v>4.5412189957327165</c:v>
                </c:pt>
                <c:pt idx="168">
                  <c:v>4.9798319844954495</c:v>
                </c:pt>
                <c:pt idx="169">
                  <c:v>5.3328939148042007</c:v>
                </c:pt>
                <c:pt idx="170">
                  <c:v>5.556237683090929</c:v>
                </c:pt>
                <c:pt idx="171">
                  <c:v>5.6164170699796445</c:v>
                </c:pt>
                <c:pt idx="172">
                  <c:v>5.4937281233879025</c:v>
                </c:pt>
                <c:pt idx="173">
                  <c:v>5.184005067187746</c:v>
                </c:pt>
                <c:pt idx="174">
                  <c:v>4.6990302227391982</c:v>
                </c:pt>
                <c:pt idx="175">
                  <c:v>4.0655212317335643</c:v>
                </c:pt>
                <c:pt idx="176">
                  <c:v>3.3227859494778955</c:v>
                </c:pt>
                <c:pt idx="177">
                  <c:v>2.5192543862892851</c:v>
                </c:pt>
                <c:pt idx="178">
                  <c:v>1.7081973803802919</c:v>
                </c:pt>
                <c:pt idx="179">
                  <c:v>0.94301432850555056</c:v>
                </c:pt>
                <c:pt idx="180">
                  <c:v>0.27251079174057202</c:v>
                </c:pt>
                <c:pt idx="181">
                  <c:v>-0.26341230520807124</c:v>
                </c:pt>
                <c:pt idx="182">
                  <c:v>-0.63727293228588544</c:v>
                </c:pt>
                <c:pt idx="183">
                  <c:v>-0.83641187664563232</c:v>
                </c:pt>
                <c:pt idx="184">
                  <c:v>-0.86407172161935064</c:v>
                </c:pt>
                <c:pt idx="185">
                  <c:v>-0.73905462967893687</c:v>
                </c:pt>
                <c:pt idx="186">
                  <c:v>-0.493989630003703</c:v>
                </c:pt>
                <c:pt idx="187">
                  <c:v>-0.17236432159646983</c:v>
                </c:pt>
                <c:pt idx="188">
                  <c:v>0.17541372485203571</c:v>
                </c:pt>
                <c:pt idx="189">
                  <c:v>0.49657390818661618</c:v>
                </c:pt>
                <c:pt idx="190">
                  <c:v>0.74075068768105745</c:v>
                </c:pt>
                <c:pt idx="191">
                  <c:v>0.86453676864593787</c:v>
                </c:pt>
                <c:pt idx="192">
                  <c:v>0.83541452481398104</c:v>
                </c:pt>
                <c:pt idx="193">
                  <c:v>0.63471434033341922</c:v>
                </c:pt>
                <c:pt idx="194">
                  <c:v>0.259335477419389</c:v>
                </c:pt>
                <c:pt idx="195">
                  <c:v>-0.27792438320718871</c:v>
                </c:pt>
                <c:pt idx="196">
                  <c:v>-0.9494604973338765</c:v>
                </c:pt>
                <c:pt idx="197">
                  <c:v>-1.7152759497630994</c:v>
                </c:pt>
                <c:pt idx="198">
                  <c:v>-2.5265044965215075</c:v>
                </c:pt>
                <c:pt idx="199">
                  <c:v>-3.3297267966512818</c:v>
                </c:pt>
                <c:pt idx="200">
                  <c:v>-4.0716945995376221</c:v>
                </c:pt>
                <c:pt idx="201">
                  <c:v>-4.7040410091715126</c:v>
                </c:pt>
                <c:pt idx="202">
                  <c:v>-5.1875561870542324</c:v>
                </c:pt>
                <c:pt idx="203">
                  <c:v>-5.4956466698331194</c:v>
                </c:pt>
                <c:pt idx="204">
                  <c:v>-5.6166693990561987</c:v>
                </c:pt>
                <c:pt idx="205">
                  <c:v>-5.5549320748095408</c:v>
                </c:pt>
                <c:pt idx="206">
                  <c:v>-5.3302705738214424</c:v>
                </c:pt>
                <c:pt idx="207">
                  <c:v>-4.9762412744651066</c:v>
                </c:pt>
                <c:pt idx="208">
                  <c:v>-4.5370898523535077</c:v>
                </c:pt>
                <c:pt idx="209">
                  <c:v>-4.0637673992527361</c:v>
                </c:pt>
                <c:pt idx="210">
                  <c:v>-3.6093498123972712</c:v>
                </c:pt>
                <c:pt idx="211">
                  <c:v>-3.224269699754958</c:v>
                </c:pt>
                <c:pt idx="212">
                  <c:v>-2.9517867883875351</c:v>
                </c:pt>
                <c:pt idx="213">
                  <c:v>-2.8241015123169229</c:v>
                </c:pt>
                <c:pt idx="214">
                  <c:v>-2.859458996880937</c:v>
                </c:pt>
                <c:pt idx="215">
                  <c:v>-3.0605021811375641</c:v>
                </c:pt>
                <c:pt idx="216">
                  <c:v>-3.4140212317168301</c:v>
                </c:pt>
                <c:pt idx="217">
                  <c:v>-3.892121668477972</c:v>
                </c:pt>
                <c:pt idx="218">
                  <c:v>-4.4547068864527528</c:v>
                </c:pt>
                <c:pt idx="219">
                  <c:v>-5.0530533408014513</c:v>
                </c:pt>
                <c:pt idx="220">
                  <c:v>-5.6341590504665167</c:v>
                </c:pt>
                <c:pt idx="221">
                  <c:v>-6.1454769912056122</c:v>
                </c:pt>
                <c:pt idx="222">
                  <c:v>-6.5396105608909663</c:v>
                </c:pt>
                <c:pt idx="223">
                  <c:v>-6.7785516811550437</c:v>
                </c:pt>
                <c:pt idx="224">
                  <c:v>-6.8370829476255777</c:v>
                </c:pt>
                <c:pt idx="225">
                  <c:v>-6.7050399073014004</c:v>
                </c:pt>
                <c:pt idx="226">
                  <c:v>-6.3882313563694</c:v>
                </c:pt>
                <c:pt idx="227">
                  <c:v>-5.9079354201618797</c:v>
                </c:pt>
                <c:pt idx="228">
                  <c:v>-5.299016391533196</c:v>
                </c:pt>
                <c:pt idx="229">
                  <c:v>-4.606830501008484</c:v>
                </c:pt>
                <c:pt idx="230">
                  <c:v>-3.8831969668191455</c:v>
                </c:pt>
                <c:pt idx="231">
                  <c:v>-3.1817941624691999</c:v>
                </c:pt>
                <c:pt idx="232">
                  <c:v>-2.5533920859267809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03-4FE8-8C0E-65CA2509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866144"/>
        <c:axId val="1854891104"/>
      </c:scatterChart>
      <c:valAx>
        <c:axId val="185486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4891104"/>
        <c:crosses val="autoZero"/>
        <c:crossBetween val="midCat"/>
      </c:valAx>
      <c:valAx>
        <c:axId val="18548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486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622187</xdr:colOff>
      <xdr:row>0</xdr:row>
      <xdr:rowOff>189208</xdr:rowOff>
    </xdr:from>
    <xdr:to>
      <xdr:col>10</xdr:col>
      <xdr:colOff>677917</xdr:colOff>
      <xdr:row>21</xdr:row>
      <xdr:rowOff>107674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68F2718-A730-ABE9-BE97-4A03BF1F4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6972E4-A204-4944-AD4C-211491C9C998}" name="テーブル1" displayName="テーブル1" ref="A11:D244" totalsRowShown="0" headerRowBorderDxfId="6" tableBorderDxfId="5" totalsRowBorderDxfId="4">
  <autoFilter ref="A11:D244" xr:uid="{A66972E4-A204-4944-AD4C-211491C9C998}"/>
  <tableColumns count="4">
    <tableColumn id="4" xr3:uid="{1BE143B1-DD6F-4B5E-B4B5-A215B9217F71}" name="index" dataDxfId="3"/>
    <tableColumn id="1" xr3:uid="{AA84C25A-13D0-4F9A-B528-A562DDBA7F0C}" name="t" dataDxfId="2">
      <calculatedColumnFormula>テーブル1[[#This Row],[index]]*$B$6</calculatedColumnFormula>
    </tableColumn>
    <tableColumn id="2" xr3:uid="{D2930DEF-0426-4848-B0BA-0B00BD739E37}" name="X" dataDxfId="1">
      <calculatedColumnFormula>$B$2*COS($B$3*テーブル1[[#This Row],[t]])+$B$4*COS($B$5*テーブル1[[#This Row],[t]])</calculatedColumnFormula>
    </tableColumn>
    <tableColumn id="3" xr3:uid="{3987B751-79CA-4B9F-8221-D2B7149F8017}" name="Y" dataDxfId="0">
      <calculatedColumnFormula>$B$2*SIN($B$3*テーブル1[[#This Row],[t]])+$B$4*SIN($B$5*テーブル1[[#This Row],[t]])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BD7D-1B7E-4EA4-A013-C67AED5F0558}">
  <sheetPr codeName="Sheet2"/>
  <dimension ref="A1:D244"/>
  <sheetViews>
    <sheetView tabSelected="1" zoomScale="115" zoomScaleNormal="115" workbookViewId="0">
      <selection activeCell="C11" sqref="C11:D244"/>
    </sheetView>
  </sheetViews>
  <sheetFormatPr defaultRowHeight="18.75" x14ac:dyDescent="0.4"/>
  <cols>
    <col min="1" max="1" width="14" customWidth="1"/>
    <col min="2" max="2" width="9.625" customWidth="1"/>
    <col min="3" max="3" width="9.375" bestFit="1" customWidth="1"/>
    <col min="4" max="4" width="14.25" bestFit="1" customWidth="1"/>
    <col min="5" max="5" width="14.5" customWidth="1"/>
  </cols>
  <sheetData>
    <row r="1" spans="1:4" ht="19.5" thickBot="1" x14ac:dyDescent="0.45">
      <c r="A1" t="s">
        <v>9</v>
      </c>
    </row>
    <row r="2" spans="1:4" x14ac:dyDescent="0.4">
      <c r="A2" s="6" t="s">
        <v>2</v>
      </c>
      <c r="B2" s="7">
        <v>5</v>
      </c>
    </row>
    <row r="3" spans="1:4" x14ac:dyDescent="0.4">
      <c r="A3" s="8" t="s">
        <v>4</v>
      </c>
      <c r="B3" s="9">
        <v>5</v>
      </c>
    </row>
    <row r="4" spans="1:4" x14ac:dyDescent="0.4">
      <c r="A4" s="8" t="s">
        <v>3</v>
      </c>
      <c r="B4" s="9">
        <v>2</v>
      </c>
    </row>
    <row r="5" spans="1:4" x14ac:dyDescent="0.4">
      <c r="A5" s="8" t="s">
        <v>5</v>
      </c>
      <c r="B5" s="9">
        <v>30</v>
      </c>
    </row>
    <row r="6" spans="1:4" ht="19.5" thickBot="1" x14ac:dyDescent="0.45">
      <c r="A6" s="10" t="s">
        <v>6</v>
      </c>
      <c r="B6" s="11">
        <v>0.01</v>
      </c>
    </row>
    <row r="11" spans="1:4" x14ac:dyDescent="0.4">
      <c r="A11" s="3" t="s">
        <v>7</v>
      </c>
      <c r="B11" s="3" t="s">
        <v>8</v>
      </c>
      <c r="C11" s="4" t="s">
        <v>0</v>
      </c>
      <c r="D11" s="5" t="s">
        <v>1</v>
      </c>
    </row>
    <row r="12" spans="1:4" x14ac:dyDescent="0.4">
      <c r="A12" s="3">
        <v>1</v>
      </c>
      <c r="B12" s="2">
        <f>テーブル1[[#This Row],[index]]*$B$6</f>
        <v>0.01</v>
      </c>
      <c r="C12" s="1">
        <f>$B$2*COS($B$3*テーブル1[[#This Row],[t]])+$B$4*COS($B$5*テーブル1[[#This Row],[t]])</f>
        <v>6.9044242802260438</v>
      </c>
      <c r="D12" s="1">
        <f>$B$2*SIN($B$3*テーブル1[[#This Row],[t]])+$B$4*SIN($B$5*テーブル1[[#This Row],[t]])</f>
        <v>0.84093625967607077</v>
      </c>
    </row>
    <row r="13" spans="1:4" x14ac:dyDescent="0.4">
      <c r="A13" s="2">
        <v>2</v>
      </c>
      <c r="B13" s="2">
        <f>テーブル1[[#This Row],[index]]*$B$6</f>
        <v>0.02</v>
      </c>
      <c r="C13" s="1">
        <f>$B$2*COS($B$3*テーブル1[[#This Row],[t]])+$B$4*COS($B$5*テーブル1[[#This Row],[t]])</f>
        <v>6.6256920562094859</v>
      </c>
      <c r="D13" s="1">
        <f>$B$2*SIN($B$3*テーブル1[[#This Row],[t]])+$B$4*SIN($B$5*テーブル1[[#This Row],[t]])</f>
        <v>1.6284520300242116</v>
      </c>
    </row>
    <row r="14" spans="1:4" x14ac:dyDescent="0.4">
      <c r="A14" s="3">
        <v>3</v>
      </c>
      <c r="B14" s="2">
        <f>テーブル1[[#This Row],[index]]*$B$6</f>
        <v>0.03</v>
      </c>
      <c r="C14" s="1">
        <f>$B$2*COS($B$3*テーブル1[[#This Row],[t]])+$B$4*COS($B$5*テーブル1[[#This Row],[t]])</f>
        <v>6.1870753262215397</v>
      </c>
      <c r="D14" s="1">
        <f>$B$2*SIN($B$3*テーブル1[[#This Row],[t]])+$B$4*SIN($B$5*テーブル1[[#This Row],[t]])</f>
        <v>2.3138444816229624</v>
      </c>
    </row>
    <row r="15" spans="1:4" x14ac:dyDescent="0.4">
      <c r="A15" s="2">
        <v>4</v>
      </c>
      <c r="B15" s="2">
        <f>テーブル1[[#This Row],[index]]*$B$6</f>
        <v>0.04</v>
      </c>
      <c r="C15" s="1">
        <f>$B$2*COS($B$3*テーブル1[[#This Row],[t]])+$B$4*COS($B$5*テーブル1[[#This Row],[t]])</f>
        <v>5.6250483981595547</v>
      </c>
      <c r="D15" s="1">
        <f>$B$2*SIN($B$3*テーブル1[[#This Row],[t]])+$B$4*SIN($B$5*テーブル1[[#This Row],[t]])</f>
        <v>2.8574248259097588</v>
      </c>
    </row>
    <row r="16" spans="1:4" x14ac:dyDescent="0.4">
      <c r="A16" s="3">
        <v>5</v>
      </c>
      <c r="B16" s="2">
        <f>テーブル1[[#This Row],[index]]*$B$6</f>
        <v>0.05</v>
      </c>
      <c r="C16" s="1">
        <f>$B$2*COS($B$3*テーブル1[[#This Row],[t]])+$B$4*COS($B$5*テーブル1[[#This Row],[t]])</f>
        <v>4.9860365118886296</v>
      </c>
      <c r="D16" s="1">
        <f>$B$2*SIN($B$3*テーブル1[[#This Row],[t]])+$B$4*SIN($B$5*テーブル1[[#This Row],[t]])</f>
        <v>3.2320097694807233</v>
      </c>
    </row>
    <row r="17" spans="1:4" x14ac:dyDescent="0.4">
      <c r="A17" s="2">
        <v>6</v>
      </c>
      <c r="B17" s="2">
        <f>テーブル1[[#This Row],[index]]*$B$6</f>
        <v>0.06</v>
      </c>
      <c r="C17" s="1">
        <f>$B$2*COS($B$3*テーブル1[[#This Row],[t]])+$B$4*COS($B$5*テーブル1[[#This Row],[t]])</f>
        <v>4.322278256241856</v>
      </c>
      <c r="D17" s="1">
        <f>$B$2*SIN($B$3*テーブル1[[#This Row],[t]])+$B$4*SIN($B$5*テーブル1[[#This Row],[t]])</f>
        <v>3.4252962950630881</v>
      </c>
    </row>
    <row r="18" spans="1:4" x14ac:dyDescent="0.4">
      <c r="A18" s="3">
        <v>7</v>
      </c>
      <c r="B18" s="2">
        <f>テーブル1[[#This Row],[index]]*$B$6</f>
        <v>7.0000000000000007E-2</v>
      </c>
      <c r="C18" s="1">
        <f>$B$2*COS($B$3*テーブル1[[#This Row],[t]])+$B$4*COS($B$5*テーブル1[[#This Row],[t]])</f>
        <v>3.687171355037179</v>
      </c>
      <c r="D18" s="1">
        <f>$B$2*SIN($B$3*テーブル1[[#This Row],[t]])+$B$4*SIN($B$5*テーブル1[[#This Row],[t]])</f>
        <v>3.4409077705750044</v>
      </c>
    </row>
    <row r="19" spans="1:4" x14ac:dyDescent="0.4">
      <c r="A19" s="2">
        <v>8</v>
      </c>
      <c r="B19" s="2">
        <f>テーブル1[[#This Row],[index]]*$B$6</f>
        <v>0.08</v>
      </c>
      <c r="C19" s="1">
        <f>$B$2*COS($B$3*テーブル1[[#This Row],[t]])+$B$4*COS($B$5*テーブル1[[#This Row],[t]])</f>
        <v>3.1305175389319349</v>
      </c>
      <c r="D19" s="1">
        <f>$B$2*SIN($B$3*テーブル1[[#This Row],[t]])+$B$4*SIN($B$5*テーブル1[[#This Row],[t]])</f>
        <v>3.2980180726455544</v>
      </c>
    </row>
    <row r="20" spans="1:4" x14ac:dyDescent="0.4">
      <c r="A20" s="3">
        <v>9</v>
      </c>
      <c r="B20" s="2">
        <f>テーブル1[[#This Row],[index]]*$B$6</f>
        <v>0.09</v>
      </c>
      <c r="C20" s="1">
        <f>$B$2*COS($B$3*テーブル1[[#This Row],[t]])+$B$4*COS($B$5*テーブル1[[#This Row],[t]])</f>
        <v>2.6940912277292624</v>
      </c>
      <c r="D20" s="1">
        <f>$B$2*SIN($B$3*テーブル1[[#This Row],[t]])+$B$4*SIN($B$5*テーブル1[[#This Row],[t]])</f>
        <v>3.0295874310238111</v>
      </c>
    </row>
    <row r="21" spans="1:4" x14ac:dyDescent="0.4">
      <c r="A21" s="2">
        <v>10</v>
      </c>
      <c r="B21" s="2">
        <f>テーブル1[[#This Row],[index]]*$B$6</f>
        <v>0.1</v>
      </c>
      <c r="C21" s="1">
        <f>$B$2*COS($B$3*テーブル1[[#This Row],[t]])+$B$4*COS($B$5*テーブル1[[#This Row],[t]])</f>
        <v>2.407927816250973</v>
      </c>
      <c r="D21" s="1">
        <f>$B$2*SIN($B$3*テーブル1[[#This Row],[t]])+$B$4*SIN($B$5*テーブル1[[#This Row],[t]])</f>
        <v>2.6793677091407493</v>
      </c>
    </row>
    <row r="22" spans="1:4" x14ac:dyDescent="0.4">
      <c r="A22" s="3">
        <v>11</v>
      </c>
      <c r="B22" s="2">
        <f>テーブル1[[#This Row],[index]]*$B$6</f>
        <v>0.11</v>
      </c>
      <c r="C22" s="1">
        <f>$B$2*COS($B$3*テーブル1[[#This Row],[t]])+$B$4*COS($B$5*テーブル1[[#This Row],[t]])</f>
        <v>2.2876630704797987</v>
      </c>
      <c r="D22" s="1">
        <f>$B$2*SIN($B$3*テーブル1[[#This Row],[t]])+$B$4*SIN($B$5*テーブル1[[#This Row],[t]])</f>
        <v>2.2979447563667996</v>
      </c>
    </row>
    <row r="23" spans="1:4" x14ac:dyDescent="0.4">
      <c r="A23" s="2">
        <v>12</v>
      </c>
      <c r="B23" s="2">
        <f>テーブル1[[#This Row],[index]]*$B$6</f>
        <v>0.12</v>
      </c>
      <c r="C23" s="1">
        <f>$B$2*COS($B$3*テーブル1[[#This Row],[t]])+$B$4*COS($B$5*テーブル1[[#This Row],[t]])</f>
        <v>2.3331612418800969</v>
      </c>
      <c r="D23" s="1">
        <f>$B$2*SIN($B$3*テーブル1[[#This Row],[t]])+$B$4*SIN($B$5*テーブル1[[#This Row],[t]])</f>
        <v>1.9381714803854726</v>
      </c>
    </row>
    <row r="24" spans="1:4" x14ac:dyDescent="0.4">
      <c r="A24" s="3">
        <v>13</v>
      </c>
      <c r="B24" s="2">
        <f>テーブル1[[#This Row],[index]]*$B$6</f>
        <v>0.13</v>
      </c>
      <c r="C24" s="1">
        <f>$B$2*COS($B$3*テーブル1[[#This Row],[t]])+$B$4*COS($B$5*テーブル1[[#This Row],[t]])</f>
        <v>2.5285543843449991</v>
      </c>
      <c r="D24" s="1">
        <f>$B$2*SIN($B$3*テーブル1[[#This Row],[t]])+$B$4*SIN($B$5*テーブル1[[#This Row],[t]])</f>
        <v>1.6503997103122496</v>
      </c>
    </row>
    <row r="25" spans="1:4" x14ac:dyDescent="0.4">
      <c r="A25" s="2">
        <v>14</v>
      </c>
      <c r="B25" s="2">
        <f>テーブル1[[#This Row],[index]]*$B$6</f>
        <v>0.14000000000000001</v>
      </c>
      <c r="C25" s="1">
        <f>$B$2*COS($B$3*テーブル1[[#This Row],[t]])+$B$4*COS($B$5*テーブル1[[#This Row],[t]])</f>
        <v>2.843689293741043</v>
      </c>
      <c r="D25" s="1">
        <f>$B$2*SIN($B$3*テーブル1[[#This Row],[t]])+$B$4*SIN($B$5*テーブル1[[#This Row],[t]])</f>
        <v>1.4779368913612791</v>
      </c>
    </row>
    <row r="26" spans="1:4" x14ac:dyDescent="0.4">
      <c r="A26" s="3">
        <v>15</v>
      </c>
      <c r="B26" s="2">
        <f>テーブル1[[#This Row],[index]]*$B$6</f>
        <v>0.15</v>
      </c>
      <c r="C26" s="1">
        <f>$B$2*COS($B$3*テーブル1[[#This Row],[t]])+$B$4*COS($B$5*テーブル1[[#This Row],[t]])</f>
        <v>3.2368527455075453</v>
      </c>
      <c r="D26" s="1">
        <f>$B$2*SIN($B$3*テーブル1[[#This Row],[t]])+$B$4*SIN($B$5*テーブル1[[#This Row],[t]])</f>
        <v>1.4531335647864765</v>
      </c>
    </row>
    <row r="27" spans="1:4" x14ac:dyDescent="0.4">
      <c r="A27" s="2">
        <v>16</v>
      </c>
      <c r="B27" s="2">
        <f>テーブル1[[#This Row],[index]]*$B$6</f>
        <v>0.16</v>
      </c>
      <c r="C27" s="1">
        <f>$B$2*COS($B$3*テーブル1[[#This Row],[t]])+$B$4*COS($B$5*テーブル1[[#This Row],[t]])</f>
        <v>3.6585315136147196</v>
      </c>
      <c r="D27" s="1">
        <f>$B$2*SIN($B$3*テーブル1[[#This Row],[t]])+$B$4*SIN($B$5*テーブル1[[#This Row],[t]])</f>
        <v>1.5944512368259325</v>
      </c>
    </row>
    <row r="28" spans="1:4" x14ac:dyDescent="0.4">
      <c r="A28" s="3">
        <v>17</v>
      </c>
      <c r="B28" s="2">
        <f>テーブル1[[#This Row],[index]]*$B$6</f>
        <v>0.17</v>
      </c>
      <c r="C28" s="1">
        <f>$B$2*COS($B$3*テーブル1[[#This Row],[t]])+$B$4*COS($B$5*テーブル1[[#This Row],[t]])</f>
        <v>4.055871214850872</v>
      </c>
      <c r="D28" s="1">
        <f>$B$2*SIN($B$3*テーブル1[[#This Row],[t]])+$B$4*SIN($B$5*テーブル1[[#This Row],[t]])</f>
        <v>1.9047726610459994</v>
      </c>
    </row>
    <row r="29" spans="1:4" x14ac:dyDescent="0.4">
      <c r="A29" s="2">
        <v>18</v>
      </c>
      <c r="B29" s="2">
        <f>テーブル1[[#This Row],[index]]*$B$6</f>
        <v>0.18</v>
      </c>
      <c r="C29" s="1">
        <f>$B$2*COS($B$3*テーブル1[[#This Row],[t]])+$B$4*COS($B$5*テーブル1[[#This Row],[t]])</f>
        <v>4.37743559323859</v>
      </c>
      <c r="D29" s="1">
        <f>$B$2*SIN($B$3*テーブル1[[#This Row],[t]])+$B$4*SIN($B$5*テーブル1[[#This Row],[t]])</f>
        <v>2.3711055730254413</v>
      </c>
    </row>
    <row r="30" spans="1:4" x14ac:dyDescent="0.4">
      <c r="A30" s="3">
        <v>19</v>
      </c>
      <c r="B30" s="2">
        <f>テーブル1[[#This Row],[index]]*$B$6</f>
        <v>0.19</v>
      </c>
      <c r="C30" s="1">
        <f>$B$2*COS($B$3*テーブル1[[#This Row],[t]])+$B$4*COS($B$5*テーブル1[[#This Row],[t]])</f>
        <v>4.5778410169977377</v>
      </c>
      <c r="D30" s="1">
        <f>$B$2*SIN($B$3*テーブル1[[#This Row],[t]])+$B$4*SIN($B$5*テーブル1[[#This Row],[t]])</f>
        <v>2.9657064387515932</v>
      </c>
    </row>
    <row r="31" spans="1:4" x14ac:dyDescent="0.4">
      <c r="A31" s="2">
        <v>20</v>
      </c>
      <c r="B31" s="2">
        <f>テーブル1[[#This Row],[index]]*$B$6</f>
        <v>0.2</v>
      </c>
      <c r="C31" s="1">
        <f>$B$2*COS($B$3*テーブル1[[#This Row],[t]])+$B$4*COS($B$5*テーブル1[[#This Row],[t]])</f>
        <v>4.621852102641431</v>
      </c>
      <c r="D31" s="1">
        <f>$B$2*SIN($B$3*テーブル1[[#This Row],[t]])+$B$4*SIN($B$5*テーブル1[[#This Row],[t]])</f>
        <v>3.648523927641631</v>
      </c>
    </row>
    <row r="32" spans="1:4" x14ac:dyDescent="0.4">
      <c r="A32" s="3">
        <v>21</v>
      </c>
      <c r="B32" s="2">
        <f>テーブル1[[#This Row],[index]]*$B$6</f>
        <v>0.21</v>
      </c>
      <c r="C32" s="1">
        <f>$B$2*COS($B$3*テーブル1[[#This Row],[t]])+$B$4*COS($B$5*テーブル1[[#This Row],[t]])</f>
        <v>4.4875725122254648</v>
      </c>
      <c r="D32" s="1">
        <f>$B$2*SIN($B$3*テーブル1[[#This Row],[t]])+$B$4*SIN($B$5*テーブル1[[#This Row],[t]])</f>
        <v>4.3707439289387846</v>
      </c>
    </row>
    <row r="33" spans="1:4" x14ac:dyDescent="0.4">
      <c r="A33" s="2">
        <v>22</v>
      </c>
      <c r="B33" s="2">
        <f>テーブル1[[#This Row],[index]]*$B$6</f>
        <v>0.22</v>
      </c>
      <c r="C33" s="1">
        <f>$B$2*COS($B$3*テーブル1[[#This Row],[t]])+$B$4*COS($B$5*テーブル1[[#This Row],[t]])</f>
        <v>4.1684457910449462</v>
      </c>
      <c r="D33" s="1">
        <f>$B$2*SIN($B$3*テーブル1[[#This Row],[t]])+$B$4*SIN($B$5*テーブル1[[#This Row],[t]])</f>
        <v>5.0791195273339325</v>
      </c>
    </row>
    <row r="34" spans="1:4" x14ac:dyDescent="0.4">
      <c r="A34" s="3">
        <v>23</v>
      </c>
      <c r="B34" s="2">
        <f>テーブル1[[#This Row],[index]]*$B$6</f>
        <v>0.23</v>
      </c>
      <c r="C34" s="1">
        <f>$B$2*COS($B$3*テーブル1[[#This Row],[t]])+$B$4*COS($B$5*テーブル1[[#This Row],[t]])</f>
        <v>3.6738874046714995</v>
      </c>
      <c r="D34" s="1">
        <f>$B$2*SIN($B$3*テーブル1[[#This Row],[t]])+$B$4*SIN($B$5*テーブル1[[#This Row],[t]])</f>
        <v>5.7206992300790063</v>
      </c>
    </row>
    <row r="35" spans="1:4" x14ac:dyDescent="0.4">
      <c r="A35" s="2">
        <v>24</v>
      </c>
      <c r="B35" s="2">
        <f>テーブル1[[#This Row],[index]]*$B$6</f>
        <v>0.24</v>
      </c>
      <c r="C35" s="1">
        <f>$B$2*COS($B$3*テーブル1[[#This Row],[t]])+$B$4*COS($B$5*テーブル1[[#This Row],[t]])</f>
        <v>3.0284914014478783</v>
      </c>
      <c r="D35" s="1">
        <f>$B$2*SIN($B$3*テーブル1[[#This Row],[t]])+$B$4*SIN($B$5*テーブル1[[#This Row],[t]])</f>
        <v>6.2475311575344366</v>
      </c>
    </row>
    <row r="36" spans="1:4" x14ac:dyDescent="0.4">
      <c r="A36" s="3">
        <v>25</v>
      </c>
      <c r="B36" s="2">
        <f>テーブル1[[#This Row],[index]]*$B$6</f>
        <v>0.25</v>
      </c>
      <c r="C36" s="1">
        <f>$B$2*COS($B$3*テーブル1[[#This Row],[t]])+$B$4*COS($B$5*テーブル1[[#This Row],[t]])</f>
        <v>2.269882447646395</v>
      </c>
      <c r="D36" s="1">
        <f>$B$2*SIN($B$3*テーブル1[[#This Row],[t]])+$B$4*SIN($B$5*テーブル1[[#This Row],[t]])</f>
        <v>6.6209230503274092</v>
      </c>
    </row>
    <row r="37" spans="1:4" x14ac:dyDescent="0.4">
      <c r="A37" s="2">
        <v>26</v>
      </c>
      <c r="B37" s="2">
        <f>テーブル1[[#This Row],[index]]*$B$6</f>
        <v>0.26</v>
      </c>
      <c r="C37" s="1">
        <f>$B$2*COS($B$3*テーブル1[[#This Row],[t]])+$B$4*COS($B$5*テーブル1[[#This Row],[t]])</f>
        <v>1.4454049842482346</v>
      </c>
      <c r="D37" s="1">
        <f>$B$2*SIN($B$3*テーブル1[[#This Row],[t]])+$B$4*SIN($B$5*テーブル1[[#This Row],[t]])</f>
        <v>6.8148776178351751</v>
      </c>
    </row>
    <row r="38" spans="1:4" x14ac:dyDescent="0.4">
      <c r="A38" s="3">
        <v>27</v>
      </c>
      <c r="B38" s="2">
        <f>テーブル1[[#This Row],[index]]*$B$6</f>
        <v>0.27</v>
      </c>
      <c r="C38" s="1">
        <f>$B$2*COS($B$3*テーブル1[[#This Row],[t]])+$B$4*COS($B$5*テーブル1[[#This Row],[t]])</f>
        <v>0.60794512799362166</v>
      </c>
      <c r="D38" s="1">
        <f>$B$2*SIN($B$3*テーブル1[[#This Row],[t]])+$B$4*SIN($B$5*テーブル1[[#This Row],[t]])</f>
        <v>6.8183964108234676</v>
      </c>
    </row>
    <row r="39" spans="1:4" x14ac:dyDescent="0.4">
      <c r="A39" s="2">
        <v>28</v>
      </c>
      <c r="B39" s="2">
        <f>テーブル1[[#This Row],[index]]*$B$6</f>
        <v>0.28000000000000003</v>
      </c>
      <c r="C39" s="1">
        <f>$B$2*COS($B$3*テーブル1[[#This Row],[t]])+$B$4*COS($B$5*テーブル1[[#This Row],[t]])</f>
        <v>-0.18874159373216703</v>
      </c>
      <c r="D39" s="1">
        <f>$B$2*SIN($B$3*テーブル1[[#This Row],[t]])+$B$4*SIN($B$5*テーブル1[[#This Row],[t]])</f>
        <v>6.636446466118862</v>
      </c>
    </row>
    <row r="40" spans="1:4" x14ac:dyDescent="0.4">
      <c r="A40" s="3">
        <v>29</v>
      </c>
      <c r="B40" s="2">
        <f>テーブル1[[#This Row],[index]]*$B$6</f>
        <v>0.28999999999999998</v>
      </c>
      <c r="C40" s="1">
        <f>$B$2*COS($B$3*テーブル1[[#This Row],[t]])+$B$4*COS($B$5*テーブル1[[#This Row],[t]])</f>
        <v>-0.8947794443579643</v>
      </c>
      <c r="D40" s="1">
        <f>$B$2*SIN($B$3*テーブル1[[#This Row],[t]])+$B$4*SIN($B$5*テーブル1[[#This Row],[t]])</f>
        <v>6.2895034153523097</v>
      </c>
    </row>
    <row r="41" spans="1:4" x14ac:dyDescent="0.4">
      <c r="A41" s="2">
        <v>30</v>
      </c>
      <c r="B41" s="2">
        <f>テーブル1[[#This Row],[index]]*$B$6</f>
        <v>0.3</v>
      </c>
      <c r="C41" s="1">
        <f>$B$2*COS($B$3*テーブル1[[#This Row],[t]])+$B$4*COS($B$5*テーブル1[[#This Row],[t]])</f>
        <v>-1.4685745154308394</v>
      </c>
      <c r="D41" s="1">
        <f>$B$2*SIN($B$3*テーブル1[[#This Row],[t]])+$B$4*SIN($B$5*テーブル1[[#This Row],[t]])</f>
        <v>5.8117119035037854</v>
      </c>
    </row>
    <row r="42" spans="1:4" x14ac:dyDescent="0.4">
      <c r="A42" s="3">
        <v>31</v>
      </c>
      <c r="B42" s="2">
        <f>テーブル1[[#This Row],[index]]*$B$6</f>
        <v>0.31</v>
      </c>
      <c r="C42" s="1">
        <f>$B$2*COS($B$3*テーブル1[[#This Row],[t]])+$B$4*COS($B$5*テーブル1[[#This Row],[t]])</f>
        <v>-1.8804765118897449</v>
      </c>
      <c r="D42" s="1">
        <f>$B$2*SIN($B$3*テーブル1[[#This Row],[t]])+$B$4*SIN($B$5*テーブル1[[#This Row],[t]])</f>
        <v>5.2478276679609088</v>
      </c>
    </row>
    <row r="43" spans="1:4" x14ac:dyDescent="0.4">
      <c r="A43" s="2">
        <v>32</v>
      </c>
      <c r="B43" s="2">
        <f>テーブル1[[#This Row],[index]]*$B$6</f>
        <v>0.32</v>
      </c>
      <c r="C43" s="1">
        <f>$B$2*COS($B$3*テーブル1[[#This Row],[t]])+$B$4*COS($B$5*テーブル1[[#This Row],[t]])</f>
        <v>-2.1153733230946981</v>
      </c>
      <c r="D43" s="1">
        <f>$B$2*SIN($B$3*テーブル1[[#This Row],[t]])+$B$4*SIN($B$5*テーブル1[[#This Row],[t]])</f>
        <v>4.6492144527615658</v>
      </c>
    </row>
    <row r="44" spans="1:4" x14ac:dyDescent="0.4">
      <c r="A44" s="3">
        <v>33</v>
      </c>
      <c r="B44" s="2">
        <f>テーブル1[[#This Row],[index]]*$B$6</f>
        <v>0.33</v>
      </c>
      <c r="C44" s="1">
        <f>$B$2*COS($B$3*テーブル1[[#This Row],[t]])+$B$4*COS($B$5*テーブル1[[#This Row],[t]])</f>
        <v>-2.1739867492843921</v>
      </c>
      <c r="D44" s="1">
        <f>$B$2*SIN($B$3*テーブル1[[#This Row],[t]])+$B$4*SIN($B$5*テーブル1[[#This Row],[t]])</f>
        <v>4.0692533547189518</v>
      </c>
    </row>
    <row r="45" spans="1:4" x14ac:dyDescent="0.4">
      <c r="A45" s="2">
        <v>34</v>
      </c>
      <c r="B45" s="2">
        <f>テーブル1[[#This Row],[index]]*$B$6</f>
        <v>0.34</v>
      </c>
      <c r="C45" s="1">
        <f>$B$2*COS($B$3*テーブル1[[#This Row],[t]])+$B$4*COS($B$5*テーブル1[[#This Row],[t]])</f>
        <v>-2.0727537755320222</v>
      </c>
      <c r="D45" s="1">
        <f>$B$2*SIN($B$3*テーブル1[[#This Row],[t]])+$B$4*SIN($B$5*テーブル1[[#This Row],[t]])</f>
        <v>3.5585746770752555</v>
      </c>
    </row>
    <row r="46" spans="1:4" x14ac:dyDescent="0.4">
      <c r="A46" s="3">
        <v>35</v>
      </c>
      <c r="B46" s="2">
        <f>テーブル1[[#This Row],[index]]*$B$6</f>
        <v>0.35000000000000003</v>
      </c>
      <c r="C46" s="1">
        <f>$B$2*COS($B$3*テーブル1[[#This Row],[t]])+$B$4*COS($B$5*テーブル1[[#This Row],[t]])</f>
        <v>-1.8423041342394435</v>
      </c>
      <c r="D46" s="1">
        <f>$B$2*SIN($B$3*テーブル1[[#This Row],[t]])+$B$4*SIN($B$5*テーブル1[[#This Row],[t]])</f>
        <v>3.1605382144263423</v>
      </c>
    </row>
    <row r="47" spans="1:4" x14ac:dyDescent="0.4">
      <c r="A47" s="2">
        <v>36</v>
      </c>
      <c r="B47" s="2">
        <f>テーブル1[[#This Row],[index]]*$B$6</f>
        <v>0.36</v>
      </c>
      <c r="C47" s="1">
        <f>$B$2*COS($B$3*テーブル1[[#This Row],[t]])+$B$4*COS($B$5*テーブル1[[#This Row],[t]])</f>
        <v>-1.5246702863761075</v>
      </c>
      <c r="D47" s="1">
        <f>$B$2*SIN($B$3*テーブル1[[#This Row],[t]])+$B$4*SIN($B$5*テーブル1[[#This Row],[t]])</f>
        <v>2.9073656942579942</v>
      </c>
    </row>
    <row r="48" spans="1:4" x14ac:dyDescent="0.4">
      <c r="A48" s="3">
        <v>37</v>
      </c>
      <c r="B48" s="2">
        <f>テーブル1[[#This Row],[index]]*$B$6</f>
        <v>0.37</v>
      </c>
      <c r="C48" s="1">
        <f>$B$2*COS($B$3*テーブル1[[#This Row],[t]])+$B$4*COS($B$5*テーブル1[[#This Row],[t]])</f>
        <v>-1.169479180391171</v>
      </c>
      <c r="D48" s="1">
        <f>$B$2*SIN($B$3*テーブル1[[#This Row],[t]])+$B$4*SIN($B$5*テーブル1[[#This Row],[t]])</f>
        <v>2.817270838468521</v>
      </c>
    </row>
    <row r="49" spans="1:4" x14ac:dyDescent="0.4">
      <c r="A49" s="2">
        <v>38</v>
      </c>
      <c r="B49" s="2">
        <f>テーブル1[[#This Row],[index]]*$B$6</f>
        <v>0.38</v>
      </c>
      <c r="C49" s="1">
        <f>$B$2*COS($B$3*テーブル1[[#This Row],[t]])+$B$4*COS($B$5*テーブル1[[#This Row],[t]])</f>
        <v>-0.82946610162173506</v>
      </c>
      <c r="D49" s="1">
        <f>$B$2*SIN($B$3*テーブル1[[#This Row],[t]])+$B$4*SIN($B$5*テーブル1[[#This Row],[t]])</f>
        <v>2.8928433871077206</v>
      </c>
    </row>
    <row r="50" spans="1:4" x14ac:dyDescent="0.4">
      <c r="A50" s="3">
        <v>39</v>
      </c>
      <c r="B50" s="2">
        <f>テーブル1[[#This Row],[index]]*$B$6</f>
        <v>0.39</v>
      </c>
      <c r="C50" s="1">
        <f>$B$2*COS($B$3*テーブル1[[#This Row],[t]])+$B$4*COS($B$5*テーブル1[[#This Row],[t]])</f>
        <v>-0.55571147944868082</v>
      </c>
      <c r="D50" s="1">
        <f>$B$2*SIN($B$3*テーブル1[[#This Row],[t]])+$B$4*SIN($B$5*テーブル1[[#This Row],[t]])</f>
        <v>3.1208314071812815</v>
      </c>
    </row>
    <row r="51" spans="1:4" x14ac:dyDescent="0.4">
      <c r="A51" s="2">
        <v>40</v>
      </c>
      <c r="B51" s="2">
        <f>テーブル1[[#This Row],[index]]*$B$6</f>
        <v>0.4</v>
      </c>
      <c r="C51" s="1">
        <f>$B$2*COS($B$3*テーブル1[[#This Row],[t]])+$B$4*COS($B$5*テーブル1[[#This Row],[t]])</f>
        <v>-0.3930262652707277</v>
      </c>
      <c r="D51" s="1">
        <f>$B$2*SIN($B$3*テーブル1[[#This Row],[t]])+$B$4*SIN($B$5*テーブル1[[#This Row],[t]])</f>
        <v>3.4733412981275391</v>
      </c>
    </row>
    <row r="52" spans="1:4" x14ac:dyDescent="0.4">
      <c r="A52" s="3">
        <v>41</v>
      </c>
      <c r="B52" s="2">
        <f>テーブル1[[#This Row],[index]]*$B$6</f>
        <v>0.41000000000000003</v>
      </c>
      <c r="C52" s="1">
        <f>$B$2*COS($B$3*テーブル1[[#This Row],[t]])+$B$4*COS($B$5*テーブル1[[#This Row],[t]])</f>
        <v>-0.37589822111034588</v>
      </c>
      <c r="D52" s="1">
        <f>$B$2*SIN($B$3*テーブル1[[#This Row],[t]])+$B$4*SIN($B$5*テーブル1[[#This Row],[t]])</f>
        <v>3.9103482604352746</v>
      </c>
    </row>
    <row r="53" spans="1:4" x14ac:dyDescent="0.4">
      <c r="A53" s="2">
        <v>42</v>
      </c>
      <c r="B53" s="2">
        <f>テーブル1[[#This Row],[index]]*$B$6</f>
        <v>0.42</v>
      </c>
      <c r="C53" s="1">
        <f>$B$2*COS($B$3*テーブル1[[#This Row],[t]])+$B$4*COS($B$5*テーブル1[[#This Row],[t]])</f>
        <v>-0.52536135199727818</v>
      </c>
      <c r="D53" s="1">
        <f>$B$2*SIN($B$3*テーブル1[[#This Row],[t]])+$B$4*SIN($B$5*テーブル1[[#This Row],[t]])</f>
        <v>4.3832929276866421</v>
      </c>
    </row>
    <row r="54" spans="1:4" x14ac:dyDescent="0.4">
      <c r="A54" s="3">
        <v>43</v>
      </c>
      <c r="B54" s="2">
        <f>テーブル1[[#This Row],[index]]*$B$6</f>
        <v>0.43</v>
      </c>
      <c r="C54" s="1">
        <f>$B$2*COS($B$3*テーブル1[[#This Row],[t]])+$B$4*COS($B$5*テーブル1[[#This Row],[t]])</f>
        <v>-0.84706825108163342</v>
      </c>
      <c r="D54" s="1">
        <f>$B$2*SIN($B$3*テーブル1[[#This Row],[t]])+$B$4*SIN($B$5*テーブル1[[#This Row],[t]])</f>
        <v>4.8394428322678742</v>
      </c>
    </row>
    <row r="55" spans="1:4" x14ac:dyDescent="0.4">
      <c r="A55" s="2">
        <v>44</v>
      </c>
      <c r="B55" s="2">
        <f>テーブル1[[#This Row],[index]]*$B$6</f>
        <v>0.44</v>
      </c>
      <c r="C55" s="1">
        <f>$B$2*COS($B$3*テーブル1[[#This Row],[t]])+$B$4*COS($B$5*テーブル1[[#This Row],[t]])</f>
        <v>-1.3307376709958276</v>
      </c>
      <c r="D55" s="1">
        <f>$B$2*SIN($B$3*テーブル1[[#This Row],[t]])+$B$4*SIN($B$5*テーブル1[[#This Row],[t]])</f>
        <v>5.2266290485123967</v>
      </c>
    </row>
    <row r="56" spans="1:4" x14ac:dyDescent="0.4">
      <c r="A56" s="3">
        <v>45</v>
      </c>
      <c r="B56" s="2">
        <f>テーブル1[[#This Row],[index]]*$B$6</f>
        <v>0.45</v>
      </c>
      <c r="C56" s="1">
        <f>$B$2*COS($B$3*テーブル1[[#This Row],[t]])+$B$4*COS($B$5*テーブル1[[#This Row],[t]])</f>
        <v>-1.9510267869939115</v>
      </c>
      <c r="D56" s="1">
        <f>$B$2*SIN($B$3*テーブル1[[#This Row],[t]])+$B$4*SIN($B$5*テーブル1[[#This Row],[t]])</f>
        <v>5.4979348375428483</v>
      </c>
    </row>
    <row r="57" spans="1:4" x14ac:dyDescent="0.4">
      <c r="A57" s="2">
        <v>46</v>
      </c>
      <c r="B57" s="2">
        <f>テーブル1[[#This Row],[index]]*$B$6</f>
        <v>0.46</v>
      </c>
      <c r="C57" s="1">
        <f>$B$2*COS($B$3*テーブル1[[#This Row],[t]])+$B$4*COS($B$5*テーブル1[[#This Row],[t]])</f>
        <v>-2.6697503505010283</v>
      </c>
      <c r="D57" s="1">
        <f>$B$2*SIN($B$3*テーブル1[[#This Row],[t]])+$B$4*SIN($B$5*テーブル1[[#This Row],[t]])</f>
        <v>5.6159173997718099</v>
      </c>
    </row>
    <row r="58" spans="1:4" x14ac:dyDescent="0.4">
      <c r="A58" s="3">
        <v>47</v>
      </c>
      <c r="B58" s="2">
        <f>テーブル1[[#This Row],[index]]*$B$6</f>
        <v>0.47000000000000003</v>
      </c>
      <c r="C58" s="1">
        <f>$B$2*COS($B$3*テーブル1[[#This Row],[t]])+$B$4*COS($B$5*テーブル1[[#This Row],[t]])</f>
        <v>-3.4392486142861207</v>
      </c>
      <c r="D58" s="1">
        <f>$B$2*SIN($B$3*テーブル1[[#This Row],[t]])+$B$4*SIN($B$5*テーブル1[[#This Row],[t]])</f>
        <v>5.555985541450057</v>
      </c>
    </row>
    <row r="59" spans="1:4" x14ac:dyDescent="0.4">
      <c r="A59" s="2">
        <v>48</v>
      </c>
      <c r="B59" s="2">
        <f>テーブル1[[#This Row],[index]]*$B$6</f>
        <v>0.48</v>
      </c>
      <c r="C59" s="1">
        <f>$B$2*COS($B$3*テーブル1[[#This Row],[t]])+$B$4*COS($B$5*テーブル1[[#This Row],[t]])</f>
        <v>-4.2066032901337351</v>
      </c>
      <c r="D59" s="1">
        <f>$B$2*SIN($B$3*テーブル1[[#This Row],[t]])+$B$4*SIN($B$5*テーブル1[[#This Row],[t]])</f>
        <v>5.3086314558543108</v>
      </c>
    </row>
    <row r="60" spans="1:4" x14ac:dyDescent="0.4">
      <c r="A60" s="3">
        <v>49</v>
      </c>
      <c r="B60" s="2">
        <f>テーブル1[[#This Row],[index]]*$B$6</f>
        <v>0.49</v>
      </c>
      <c r="C60" s="1">
        <f>$B$2*COS($B$3*テーブル1[[#This Row],[t]])+$B$4*COS($B$5*テーブル1[[#This Row],[t]])</f>
        <v>-4.9183250434147725</v>
      </c>
      <c r="D60" s="1">
        <f>$B$2*SIN($B$3*テーブル1[[#This Row],[t]])+$B$4*SIN($B$5*テーブル1[[#This Row],[t]])</f>
        <v>4.880317172958387</v>
      </c>
    </row>
    <row r="61" spans="1:4" x14ac:dyDescent="0.4">
      <c r="A61" s="2">
        <v>50</v>
      </c>
      <c r="B61" s="2">
        <f>テーブル1[[#This Row],[index]]*$B$6</f>
        <v>0.5</v>
      </c>
      <c r="C61" s="1">
        <f>$B$2*COS($B$3*テーブル1[[#This Row],[t]])+$B$4*COS($B$5*テーブル1[[#This Row],[t]])</f>
        <v>-5.5250939034523112</v>
      </c>
      <c r="D61" s="1">
        <f>$B$2*SIN($B$3*テーブル1[[#This Row],[t]])+$B$4*SIN($B$5*テーブル1[[#This Row],[t]])</f>
        <v>4.2929364008340158</v>
      </c>
    </row>
    <row r="62" spans="1:4" x14ac:dyDescent="0.4">
      <c r="A62" s="3">
        <v>51</v>
      </c>
      <c r="B62" s="2">
        <f>テーブル1[[#This Row],[index]]*$B$6</f>
        <v>0.51</v>
      </c>
      <c r="C62" s="1">
        <f>$B$2*COS($B$3*テーブル1[[#This Row],[t]])+$B$4*COS($B$5*テーブル1[[#This Row],[t]])</f>
        <v>-5.9861292370046968</v>
      </c>
      <c r="D62" s="1">
        <f>$B$2*SIN($B$3*テーブル1[[#This Row],[t]])+$B$4*SIN($B$5*テーブル1[[#This Row],[t]])</f>
        <v>3.5818997332183091</v>
      </c>
    </row>
    <row r="63" spans="1:4" x14ac:dyDescent="0.4">
      <c r="A63" s="2">
        <v>52</v>
      </c>
      <c r="B63" s="2">
        <f>テーブル1[[#This Row],[index]]*$B$6</f>
        <v>0.52</v>
      </c>
      <c r="C63" s="1">
        <f>$B$2*COS($B$3*テーブル1[[#This Row],[t]])+$B$4*COS($B$5*テーブル1[[#This Row],[t]])</f>
        <v>-6.2727990172123675</v>
      </c>
      <c r="D63" s="1">
        <f>$B$2*SIN($B$3*テーブル1[[#This Row],[t]])+$B$4*SIN($B$5*テーブル1[[#This Row],[t]])</f>
        <v>2.7930141637062054</v>
      </c>
    </row>
    <row r="64" spans="1:4" x14ac:dyDescent="0.4">
      <c r="A64" s="3">
        <v>53</v>
      </c>
      <c r="B64" s="2">
        <f>テーブル1[[#This Row],[index]]*$B$6</f>
        <v>0.53</v>
      </c>
      <c r="C64" s="1">
        <f>$B$2*COS($B$3*テーブル1[[#This Row],[t]])+$B$4*COS($B$5*テーブル1[[#This Row],[t]])</f>
        <v>-6.371146066604199</v>
      </c>
      <c r="D64" s="1">
        <f>$B$2*SIN($B$3*テーブル1[[#This Row],[t]])+$B$4*SIN($B$5*テーブル1[[#This Row],[t]])</f>
        <v>1.9784355437010324</v>
      </c>
    </row>
    <row r="65" spans="1:4" x14ac:dyDescent="0.4">
      <c r="A65" s="2">
        <v>54</v>
      </c>
      <c r="B65" s="2">
        <f>テーブル1[[#This Row],[index]]*$B$6</f>
        <v>0.54</v>
      </c>
      <c r="C65" s="1">
        <f>$B$2*COS($B$3*テーブル1[[#This Row],[t]])+$B$4*COS($B$5*テーブル1[[#This Row],[t]])</f>
        <v>-6.283105690809772</v>
      </c>
      <c r="D65" s="1">
        <f>$B$2*SIN($B$3*テーブル1[[#This Row],[t]])+$B$4*SIN($B$5*テーブル1[[#This Row],[t]])</f>
        <v>1.1920554283722105</v>
      </c>
    </row>
    <row r="66" spans="1:4" x14ac:dyDescent="0.4">
      <c r="A66" s="3">
        <v>55</v>
      </c>
      <c r="B66" s="2">
        <f>テーブル1[[#This Row],[index]]*$B$6</f>
        <v>0.55000000000000004</v>
      </c>
      <c r="C66" s="1">
        <f>$B$2*COS($B$3*テーブル1[[#This Row],[t]])+$B$4*COS($B$5*テーブル1[[#This Row],[t]])</f>
        <v>-6.0263060081677446</v>
      </c>
      <c r="D66" s="1">
        <f>$B$2*SIN($B$3*テーブル1[[#This Row],[t]])+$B$4*SIN($B$5*テーブル1[[#This Row],[t]])</f>
        <v>0.48473427552341231</v>
      </c>
    </row>
    <row r="67" spans="1:4" x14ac:dyDescent="0.4">
      <c r="A67" s="2">
        <v>56</v>
      </c>
      <c r="B67" s="2">
        <f>テーブル1[[#This Row],[index]]*$B$6</f>
        <v>0.56000000000000005</v>
      </c>
      <c r="C67" s="1">
        <f>$B$2*COS($B$3*テーブル1[[#This Row],[t]])+$B$4*COS($B$5*テーブル1[[#This Row],[t]])</f>
        <v>-5.6324688781660166</v>
      </c>
      <c r="D67" s="1">
        <f>$B$2*SIN($B$3*テーブル1[[#This Row],[t]])+$B$4*SIN($B$5*テーブル1[[#This Row],[t]])</f>
        <v>-0.10019331638348583</v>
      </c>
    </row>
    <row r="68" spans="1:4" x14ac:dyDescent="0.4">
      <c r="A68" s="3">
        <v>57</v>
      </c>
      <c r="B68" s="2">
        <f>テーブル1[[#This Row],[index]]*$B$6</f>
        <v>0.57000000000000006</v>
      </c>
      <c r="C68" s="1">
        <f>$B$2*COS($B$3*テーブル1[[#This Row],[t]])+$B$4*COS($B$5*テーブル1[[#This Row],[t]])</f>
        <v>-5.1445543300116841</v>
      </c>
      <c r="D68" s="1">
        <f>$B$2*SIN($B$3*テーブル1[[#This Row],[t]])+$B$4*SIN($B$5*テーブル1[[#This Row],[t]])</f>
        <v>-0.53073994845056682</v>
      </c>
    </row>
    <row r="69" spans="1:4" x14ac:dyDescent="0.4">
      <c r="A69" s="2">
        <v>58</v>
      </c>
      <c r="B69" s="2">
        <f>テーブル1[[#This Row],[index]]*$B$6</f>
        <v>0.57999999999999996</v>
      </c>
      <c r="C69" s="1">
        <f>$B$2*COS($B$3*テーブル1[[#This Row],[t]])+$B$4*COS($B$5*テーブル1[[#This Row],[t]])</f>
        <v>-4.612903625891005</v>
      </c>
      <c r="D69" s="1">
        <f>$B$2*SIN($B$3*テーブル1[[#This Row],[t]])+$B$4*SIN($B$5*テーブル1[[#This Row],[t]])</f>
        <v>-0.7890721148713542</v>
      </c>
    </row>
    <row r="70" spans="1:4" x14ac:dyDescent="0.4">
      <c r="A70" s="3">
        <v>59</v>
      </c>
      <c r="B70" s="2">
        <f>テーブル1[[#This Row],[index]]*$B$6</f>
        <v>0.59</v>
      </c>
      <c r="C70" s="1">
        <f>$B$2*COS($B$3*テーブル1[[#This Row],[t]])+$B$4*COS($B$5*テーブル1[[#This Row],[t]])</f>
        <v>-4.090725536194511</v>
      </c>
      <c r="D70" s="1">
        <f>$B$2*SIN($B$3*テーブル1[[#This Row],[t]])+$B$4*SIN($B$5*テーブル1[[#This Row],[t]])</f>
        <v>-0.87305166277723156</v>
      </c>
    </row>
    <row r="71" spans="1:4" x14ac:dyDescent="0.4">
      <c r="A71" s="2">
        <v>60</v>
      </c>
      <c r="B71" s="2">
        <f>テーブル1[[#This Row],[index]]*$B$6</f>
        <v>0.6</v>
      </c>
      <c r="C71" s="1">
        <f>$B$2*COS($B$3*テーブル1[[#This Row],[t]])+$B$4*COS($B$5*テーブル1[[#This Row],[t]])</f>
        <v>-3.6293290665140665</v>
      </c>
      <c r="D71" s="1">
        <f>$B$2*SIN($B$3*テーブル1[[#This Row],[t]])+$B$4*SIN($B$5*テーブル1[[#This Row],[t]])</f>
        <v>-0.79637445324401601</v>
      </c>
    </row>
    <row r="72" spans="1:4" x14ac:dyDescent="0.4">
      <c r="A72" s="3">
        <v>61</v>
      </c>
      <c r="B72" s="2">
        <f>テーブル1[[#This Row],[index]]*$B$6</f>
        <v>0.61</v>
      </c>
      <c r="C72" s="1">
        <f>$B$2*COS($B$3*テーブル1[[#This Row],[t]])+$B$4*COS($B$5*テーブル1[[#This Row],[t]])</f>
        <v>-3.273528518433559</v>
      </c>
      <c r="D72" s="1">
        <f>$B$2*SIN($B$3*テーブル1[[#This Row],[t]])+$B$4*SIN($B$5*テーブル1[[#This Row],[t]])</f>
        <v>-0.5872939680912771</v>
      </c>
    </row>
    <row r="73" spans="1:4" x14ac:dyDescent="0.4">
      <c r="A73" s="2">
        <v>62</v>
      </c>
      <c r="B73" s="2">
        <f>テーブル1[[#This Row],[index]]*$B$6</f>
        <v>0.62</v>
      </c>
      <c r="C73" s="1">
        <f>$B$2*COS($B$3*テーブル1[[#This Row],[t]])+$B$4*COS($B$5*テーブル1[[#This Row],[t]])</f>
        <v>-3.0576313654882972</v>
      </c>
      <c r="D73" s="1">
        <f>$B$2*SIN($B$3*テーブル1[[#This Row],[t]])+$B$4*SIN($B$5*テーブル1[[#This Row],[t]])</f>
        <v>-0.2860440113067893</v>
      </c>
    </row>
    <row r="74" spans="1:4" x14ac:dyDescent="0.4">
      <c r="A74" s="3">
        <v>63</v>
      </c>
      <c r="B74" s="2">
        <f>テーブル1[[#This Row],[index]]*$B$6</f>
        <v>0.63</v>
      </c>
      <c r="C74" s="1">
        <f>$B$2*COS($B$3*テーブル1[[#This Row],[t]])+$B$4*COS($B$5*テーブル1[[#This Row],[t]])</f>
        <v>-3.0023673578697063</v>
      </c>
      <c r="D74" s="1">
        <f>$B$2*SIN($B$3*テーブル1[[#This Row],[t]])+$B$4*SIN($B$5*テーブル1[[#This Row],[t]])</f>
        <v>5.8809138777879355E-2</v>
      </c>
    </row>
    <row r="75" spans="1:4" x14ac:dyDescent="0.4">
      <c r="A75" s="2">
        <v>64</v>
      </c>
      <c r="B75" s="2">
        <f>テーブル1[[#This Row],[index]]*$B$6</f>
        <v>0.64</v>
      </c>
      <c r="C75" s="1">
        <f>$B$2*COS($B$3*テーブル1[[#This Row],[t]])+$B$4*COS($B$5*テーブル1[[#This Row],[t]])</f>
        <v>-3.113033185580024</v>
      </c>
      <c r="D75" s="1">
        <f>$B$2*SIN($B$3*テーブル1[[#This Row],[t]])+$B$4*SIN($B$5*テーブル1[[#This Row],[t]])</f>
        <v>0.39475914050189037</v>
      </c>
    </row>
    <row r="76" spans="1:4" x14ac:dyDescent="0.4">
      <c r="A76" s="3">
        <v>65</v>
      </c>
      <c r="B76" s="2">
        <f>テーブル1[[#This Row],[index]]*$B$6</f>
        <v>0.65</v>
      </c>
      <c r="C76" s="1">
        <f>$B$2*COS($B$3*テーブル1[[#This Row],[t]])+$B$4*COS($B$5*テーブル1[[#This Row],[t]])</f>
        <v>-3.3790184407748431</v>
      </c>
      <c r="D76" s="1">
        <f>$B$2*SIN($B$3*テーブル1[[#This Row],[t]])+$B$4*SIN($B$5*テーブル1[[#This Row],[t]])</f>
        <v>0.67010406678866019</v>
      </c>
    </row>
    <row r="77" spans="1:4" x14ac:dyDescent="0.4">
      <c r="A77" s="2">
        <v>66</v>
      </c>
      <c r="B77" s="2">
        <f>テーブル1[[#This Row],[index]]*$B$6</f>
        <v>0.66</v>
      </c>
      <c r="C77" s="1">
        <f>$B$2*COS($B$3*テーブル1[[#This Row],[t]])+$B$4*COS($B$5*テーブル1[[#This Row],[t]])</f>
        <v>-3.7747552259154533</v>
      </c>
      <c r="D77" s="1">
        <f>$B$2*SIN($B$3*テーブル1[[#This Row],[t]])+$B$4*SIN($B$5*テーブル1[[#This Row],[t]])</f>
        <v>0.83861900429796743</v>
      </c>
    </row>
    <row r="78" spans="1:4" x14ac:dyDescent="0.4">
      <c r="A78" s="3">
        <v>67</v>
      </c>
      <c r="B78" s="2">
        <f>テーブル1[[#This Row],[index]]*$B$6</f>
        <v>0.67</v>
      </c>
      <c r="C78" s="1">
        <f>$B$2*COS($B$3*テーブル1[[#This Row],[t]])+$B$4*COS($B$5*テーブル1[[#This Row],[t]])</f>
        <v>-4.2620065775338016</v>
      </c>
      <c r="D78" s="1">
        <f>$B$2*SIN($B$3*テーブル1[[#This Row],[t]])+$B$4*SIN($B$5*テーブル1[[#This Row],[t]])</f>
        <v>0.86373924892879028</v>
      </c>
    </row>
    <row r="79" spans="1:4" x14ac:dyDescent="0.4">
      <c r="A79" s="2">
        <v>68</v>
      </c>
      <c r="B79" s="2">
        <f>テーブル1[[#This Row],[index]]*$B$6</f>
        <v>0.68</v>
      </c>
      <c r="C79" s="1">
        <f>$B$2*COS($B$3*テーブル1[[#This Row],[t]])+$B$4*COS($B$5*テーブル1[[#This Row],[t]])</f>
        <v>-4.7932892762339456</v>
      </c>
      <c r="D79" s="1">
        <f>$B$2*SIN($B$3*テーブル1[[#This Row],[t]])+$B$4*SIN($B$5*テーブル1[[#This Row],[t]])</f>
        <v>0.72188029015118027</v>
      </c>
    </row>
    <row r="80" spans="1:4" x14ac:dyDescent="0.4">
      <c r="A80" s="3">
        <v>69</v>
      </c>
      <c r="B80" s="2">
        <f>テーブル1[[#This Row],[index]]*$B$6</f>
        <v>0.69000000000000006</v>
      </c>
      <c r="C80" s="1">
        <f>$B$2*COS($B$3*テーブル1[[#This Row],[t]])+$B$4*COS($B$5*テーブル1[[#This Row],[t]])</f>
        <v>-5.3161252754704647</v>
      </c>
      <c r="D80" s="1">
        <f>$B$2*SIN($B$3*テーブル1[[#This Row],[t]])+$B$4*SIN($B$5*テーブル1[[#This Row],[t]])</f>
        <v>0.40459788546208442</v>
      </c>
    </row>
    <row r="81" spans="1:4" x14ac:dyDescent="0.4">
      <c r="A81" s="2">
        <v>70</v>
      </c>
      <c r="B81" s="2">
        <f>テーブル1[[#This Row],[index]]*$B$6</f>
        <v>0.70000000000000007</v>
      </c>
      <c r="C81" s="1">
        <f>$B$2*COS($B$3*テーブル1[[#This Row],[t]])+$B$4*COS($B$5*テーブル1[[#This Row],[t]])</f>
        <v>-5.7777419569025241</v>
      </c>
      <c r="D81" s="1">
        <f>$B$2*SIN($B$3*テーブル1[[#This Row],[t]])+$B$4*SIN($B$5*テーブル1[[#This Row],[t]])</f>
        <v>-8.060486137599332E-2</v>
      </c>
    </row>
    <row r="82" spans="1:4" x14ac:dyDescent="0.4">
      <c r="A82" s="3">
        <v>71</v>
      </c>
      <c r="B82" s="2">
        <f>テーブル1[[#This Row],[index]]*$B$6</f>
        <v>0.71</v>
      </c>
      <c r="C82" s="1">
        <f>$B$2*COS($B$3*テーブル1[[#This Row],[t]])+$B$4*COS($B$5*テーブル1[[#This Row],[t]])</f>
        <v>-6.1298013211485127</v>
      </c>
      <c r="D82" s="1">
        <f>$B$2*SIN($B$3*テーブル1[[#This Row],[t]])+$B$4*SIN($B$5*テーブル1[[#This Row],[t]])</f>
        <v>-0.71089564412931594</v>
      </c>
    </row>
    <row r="83" spans="1:4" x14ac:dyDescent="0.4">
      <c r="A83" s="2">
        <v>72</v>
      </c>
      <c r="B83" s="2">
        <f>テーブル1[[#This Row],[index]]*$B$6</f>
        <v>0.72</v>
      </c>
      <c r="C83" s="1">
        <f>$B$2*COS($B$3*テーブル1[[#This Row],[t]])+$B$4*COS($B$5*テーブル1[[#This Row],[t]])</f>
        <v>-6.3327356314989771</v>
      </c>
      <c r="D83" s="1">
        <f>$B$2*SIN($B$3*テーブル1[[#This Row],[t]])+$B$4*SIN($B$5*テーブル1[[#This Row],[t]])</f>
        <v>-1.4501012331643732</v>
      </c>
    </row>
    <row r="84" spans="1:4" x14ac:dyDescent="0.4">
      <c r="A84" s="3">
        <v>73</v>
      </c>
      <c r="B84" s="2">
        <f>テーブル1[[#This Row],[index]]*$B$6</f>
        <v>0.73</v>
      </c>
      <c r="C84" s="1">
        <f>$B$2*COS($B$3*テーブル1[[#This Row],[t]])+$B$4*COS($B$5*テーブル1[[#This Row],[t]])</f>
        <v>-6.3593021760712487</v>
      </c>
      <c r="D84" s="1">
        <f>$B$2*SIN($B$3*テーブル1[[#This Row],[t]])+$B$4*SIN($B$5*テーブル1[[#This Row],[t]])</f>
        <v>-2.2518884108788013</v>
      </c>
    </row>
    <row r="85" spans="1:4" x14ac:dyDescent="0.4">
      <c r="A85" s="2">
        <v>74</v>
      </c>
      <c r="B85" s="2">
        <f>テーブル1[[#This Row],[index]]*$B$6</f>
        <v>0.74</v>
      </c>
      <c r="C85" s="1">
        <f>$B$2*COS($B$3*テーブル1[[#This Row],[t]])+$B$4*COS($B$5*テーブル1[[#This Row],[t]])</f>
        <v>-6.1970395613650551</v>
      </c>
      <c r="D85" s="1">
        <f>$B$2*SIN($B$3*テーブル1[[#This Row],[t]])+$B$4*SIN($B$5*テーブル1[[#This Row],[t]])</f>
        <v>-3.0638535457559843</v>
      </c>
    </row>
    <row r="86" spans="1:4" x14ac:dyDescent="0.4">
      <c r="A86" s="3">
        <v>75</v>
      </c>
      <c r="B86" s="2">
        <f>テーブル1[[#This Row],[index]]*$B$6</f>
        <v>0.75</v>
      </c>
      <c r="C86" s="1">
        <f>$B$2*COS($B$3*テーブル1[[#This Row],[t]])+$B$4*COS($B$5*テーブル1[[#This Row],[t]])</f>
        <v>-5.8494060668848347</v>
      </c>
      <c r="D86" s="1">
        <f>$B$2*SIN($B$3*テーブル1[[#This Row],[t]])+$B$4*SIN($B$5*テーブル1[[#This Row],[t]])</f>
        <v>-3.8321556186327377</v>
      </c>
    </row>
    <row r="87" spans="1:4" x14ac:dyDescent="0.4">
      <c r="A87" s="2">
        <v>76</v>
      </c>
      <c r="B87" s="2">
        <f>テーブル1[[#This Row],[index]]*$B$6</f>
        <v>0.76</v>
      </c>
      <c r="C87" s="1">
        <f>$B$2*COS($B$3*テーブル1[[#This Row],[t]])+$B$4*COS($B$5*テーブル1[[#This Row],[t]])</f>
        <v>-5.3354983119752291</v>
      </c>
      <c r="D87" s="1">
        <f>$B$2*SIN($B$3*テーブル1[[#This Row],[t]])+$B$4*SIN($B$5*テーブル1[[#This Row],[t]])</f>
        <v>-4.5062789668020846</v>
      </c>
    </row>
    <row r="88" spans="1:4" x14ac:dyDescent="0.4">
      <c r="A88" s="3">
        <v>77</v>
      </c>
      <c r="B88" s="2">
        <f>テーブル1[[#This Row],[index]]*$B$6</f>
        <v>0.77</v>
      </c>
      <c r="C88" s="1">
        <f>$B$2*COS($B$3*テーブル1[[#This Row],[t]])+$B$4*COS($B$5*テーブル1[[#This Row],[t]])</f>
        <v>-4.688375296576206</v>
      </c>
      <c r="D88" s="1">
        <f>$B$2*SIN($B$3*テーブル1[[#This Row],[t]])+$B$4*SIN($B$5*テーブル1[[#This Row],[t]])</f>
        <v>-5.0435004209652003</v>
      </c>
    </row>
    <row r="89" spans="1:4" x14ac:dyDescent="0.4">
      <c r="A89" s="2">
        <v>78</v>
      </c>
      <c r="B89" s="2">
        <f>テーブル1[[#This Row],[index]]*$B$6</f>
        <v>0.78</v>
      </c>
      <c r="C89" s="1">
        <f>$B$2*COS($B$3*テーブル1[[#This Row],[t]])+$B$4*COS($B$5*テーブル1[[#This Row],[t]])</f>
        <v>-3.9521374496490704</v>
      </c>
      <c r="D89" s="1">
        <f>$B$2*SIN($B$3*テーブル1[[#This Row],[t]])+$B$4*SIN($B$5*テーブル1[[#This Row],[t]])</f>
        <v>-5.4126619121611697</v>
      </c>
    </row>
    <row r="90" spans="1:4" x14ac:dyDescent="0.4">
      <c r="A90" s="3">
        <v>79</v>
      </c>
      <c r="B90" s="2">
        <f>テーブル1[[#This Row],[index]]*$B$6</f>
        <v>0.79</v>
      </c>
      <c r="C90" s="1">
        <f>$B$2*COS($B$3*テーブル1[[#This Row],[t]])+$B$4*COS($B$5*テーブル1[[#This Row],[t]])</f>
        <v>-3.1780215249187793</v>
      </c>
      <c r="D90" s="1">
        <f>$B$2*SIN($B$3*テーブル1[[#This Row],[t]])+$B$4*SIN($B$5*テーブル1[[#This Row],[t]])</f>
        <v>-5.5969116622268729</v>
      </c>
    </row>
    <row r="91" spans="1:4" x14ac:dyDescent="0.4">
      <c r="A91" s="2">
        <v>80</v>
      </c>
      <c r="B91" s="2">
        <f>テーブル1[[#This Row],[index]]*$B$6</f>
        <v>0.8</v>
      </c>
      <c r="C91" s="1">
        <f>$B$2*COS($B$3*テーブル1[[#This Row],[t]])+$B$4*COS($B$5*テーブル1[[#This Row],[t]])</f>
        <v>-2.4198600896440654</v>
      </c>
      <c r="D91" s="1">
        <f>$B$2*SIN($B$3*テーブル1[[#This Row],[t]])+$B$4*SIN($B$5*テーブル1[[#This Row],[t]])</f>
        <v>-5.5951692005528892</v>
      </c>
    </row>
    <row r="92" spans="1:4" x14ac:dyDescent="0.4">
      <c r="A92" s="3">
        <v>81</v>
      </c>
      <c r="B92" s="2">
        <f>テーブル1[[#This Row],[index]]*$B$6</f>
        <v>0.81</v>
      </c>
      <c r="C92" s="1">
        <f>$B$2*COS($B$3*テーブル1[[#This Row],[t]])+$B$4*COS($B$5*テーブル1[[#This Row],[t]])</f>
        <v>-1.7293111059911754</v>
      </c>
      <c r="D92" s="1">
        <f>$B$2*SIN($B$3*テーブル1[[#This Row],[t]])+$B$4*SIN($B$5*テーブル1[[#This Row],[t]])</f>
        <v>-5.422183442286765</v>
      </c>
    </row>
    <row r="93" spans="1:4" x14ac:dyDescent="0.4">
      <c r="A93" s="2">
        <v>82</v>
      </c>
      <c r="B93" s="2">
        <f>テーブル1[[#This Row],[index]]*$B$6</f>
        <v>0.82000000000000006</v>
      </c>
      <c r="C93" s="1">
        <f>$B$2*COS($B$3*テーブル1[[#This Row],[t]])+$B$4*COS($B$5*テーブル1[[#This Row],[t]])</f>
        <v>-1.151283636608937</v>
      </c>
      <c r="D93" s="1">
        <f>$B$2*SIN($B$3*テーブル1[[#This Row],[t]])+$B$4*SIN($B$5*テーブル1[[#This Row],[t]])</f>
        <v>-5.1071787361032985</v>
      </c>
    </row>
    <row r="94" spans="1:4" x14ac:dyDescent="0.4">
      <c r="A94" s="3">
        <v>83</v>
      </c>
      <c r="B94" s="2">
        <f>テーブル1[[#This Row],[index]]*$B$6</f>
        <v>0.83000000000000007</v>
      </c>
      <c r="C94" s="1">
        <f>$B$2*COS($B$3*テーブル1[[#This Row],[t]])+$B$4*COS($B$5*テーブル1[[#This Row],[t]])</f>
        <v>-0.71996818212977121</v>
      </c>
      <c r="D94" s="1">
        <f>$B$2*SIN($B$3*テーブル1[[#This Row],[t]])+$B$4*SIN($B$5*テーブル1[[#This Row],[t]])</f>
        <v>-4.6912099172320172</v>
      </c>
    </row>
    <row r="95" spans="1:4" x14ac:dyDescent="0.4">
      <c r="A95" s="2">
        <v>84</v>
      </c>
      <c r="B95" s="2">
        <f>テーブル1[[#This Row],[index]]*$B$6</f>
        <v>0.84</v>
      </c>
      <c r="C95" s="1">
        <f>$B$2*COS($B$3*テーブル1[[#This Row],[t]])+$B$4*COS($B$5*テーブル1[[#This Row],[t]])</f>
        <v>-0.45582614392123633</v>
      </c>
      <c r="D95" s="1">
        <f>$B$2*SIN($B$3*テーブル1[[#This Row],[t]])+$B$4*SIN($B$5*テーブル1[[#This Row],[t]])</f>
        <v>-4.2234627170169912</v>
      </c>
    </row>
    <row r="96" spans="1:4" x14ac:dyDescent="0.4">
      <c r="A96" s="3">
        <v>85</v>
      </c>
      <c r="B96" s="2">
        <f>テーブル1[[#This Row],[index]]*$B$6</f>
        <v>0.85</v>
      </c>
      <c r="C96" s="1">
        <f>$B$2*COS($B$3*テーブル1[[#This Row],[t]])+$B$4*COS($B$5*テーブル1[[#This Row],[t]])</f>
        <v>-0.36380722544111999</v>
      </c>
      <c r="D96" s="1">
        <f>$B$2*SIN($B$3*テーブル1[[#This Row],[t]])+$B$4*SIN($B$5*テーブル1[[#This Row],[t]])</f>
        <v>-3.7568300830985808</v>
      </c>
    </row>
    <row r="97" spans="1:4" x14ac:dyDescent="0.4">
      <c r="A97" s="2">
        <v>86</v>
      </c>
      <c r="B97" s="2">
        <f>テーブル1[[#This Row],[index]]*$B$6</f>
        <v>0.86</v>
      </c>
      <c r="C97" s="1">
        <f>$B$2*COS($B$3*テーブル1[[#This Row],[t]])+$B$4*COS($B$5*テーブル1[[#This Row],[t]])</f>
        <v>-0.43295389355406377</v>
      </c>
      <c r="D97" s="1">
        <f>$B$2*SIN($B$3*テーブル1[[#This Row],[t]])+$B$4*SIN($B$5*テーブル1[[#This Row],[t]])</f>
        <v>-3.3431596395071956</v>
      </c>
    </row>
    <row r="98" spans="1:4" x14ac:dyDescent="0.4">
      <c r="A98" s="3">
        <v>87</v>
      </c>
      <c r="B98" s="2">
        <f>テーブル1[[#This Row],[index]]*$B$6</f>
        <v>0.87</v>
      </c>
      <c r="C98" s="1">
        <f>$B$2*COS($B$3*テーブル1[[#This Row],[t]])+$B$4*COS($B$5*テーブル1[[#This Row],[t]])</f>
        <v>-0.63742811561757207</v>
      </c>
      <c r="D98" s="1">
        <f>$B$2*SIN($B$3*テーブル1[[#This Row],[t]])+$B$4*SIN($B$5*テーブル1[[#This Row],[t]])</f>
        <v>-3.0285968863160821</v>
      </c>
    </row>
    <row r="99" spans="1:4" x14ac:dyDescent="0.4">
      <c r="A99" s="2">
        <v>88</v>
      </c>
      <c r="B99" s="2">
        <f>テーブル1[[#This Row],[index]]*$B$6</f>
        <v>0.88</v>
      </c>
      <c r="C99" s="1">
        <f>$B$2*COS($B$3*テーブル1[[#This Row],[t]])+$B$4*COS($B$5*テーブル1[[#This Row],[t]])</f>
        <v>-0.93886853716315344</v>
      </c>
      <c r="D99" s="1">
        <f>$B$2*SIN($B$3*テーブル1[[#This Row],[t]])+$B$4*SIN($B$5*テーブル1[[#This Row],[t]])</f>
        <v>-2.8494401804621861</v>
      </c>
    </row>
    <row r="100" spans="1:4" x14ac:dyDescent="0.4">
      <c r="A100" s="3">
        <v>89</v>
      </c>
      <c r="B100" s="2">
        <f>テーブル1[[#This Row],[index]]*$B$6</f>
        <v>0.89</v>
      </c>
      <c r="C100" s="1">
        <f>$B$2*COS($B$3*テーブル1[[#This Row],[t]])+$B$4*COS($B$5*テーブル1[[#This Row],[t]])</f>
        <v>-1.2898674176783107</v>
      </c>
      <c r="D100" s="1">
        <f>$B$2*SIN($B$3*テーブル1[[#This Row],[t]])+$B$4*SIN($B$5*テーブル1[[#This Row],[t]])</f>
        <v>-2.8288778173891531</v>
      </c>
    </row>
    <row r="101" spans="1:4" x14ac:dyDescent="0.4">
      <c r="A101" s="2">
        <v>90</v>
      </c>
      <c r="B101" s="2">
        <f>テーブル1[[#This Row],[index]]*$B$6</f>
        <v>0.9</v>
      </c>
      <c r="C101" s="1">
        <f>$B$2*COS($B$3*テーブル1[[#This Row],[t]])+$B$4*COS($B$5*テーブル1[[#This Row],[t]])</f>
        <v>-1.6382566146215707</v>
      </c>
      <c r="D101" s="1">
        <f>$B$2*SIN($B$3*テーブル1[[#This Row],[t]])+$B$4*SIN($B$5*テーブル1[[#This Row],[t]])</f>
        <v>-2.974898731516479</v>
      </c>
    </row>
    <row r="102" spans="1:4" x14ac:dyDescent="0.4">
      <c r="A102" s="3">
        <v>91</v>
      </c>
      <c r="B102" s="2">
        <f>テーブル1[[#This Row],[index]]*$B$6</f>
        <v>0.91</v>
      </c>
      <c r="C102" s="1">
        <f>$B$2*COS($B$3*テーブル1[[#This Row],[t]])+$B$4*COS($B$5*テーブル1[[#This Row],[t]])</f>
        <v>-1.931819633530732</v>
      </c>
      <c r="D102" s="1">
        <f>$B$2*SIN($B$3*テーブル1[[#This Row],[t]])+$B$4*SIN($B$5*テーブル1[[#This Row],[t]])</f>
        <v>-3.2795634913254252</v>
      </c>
    </row>
    <row r="103" spans="1:4" x14ac:dyDescent="0.4">
      <c r="A103" s="2">
        <v>92</v>
      </c>
      <c r="B103" s="2">
        <f>テーブル1[[#This Row],[index]]*$B$6</f>
        <v>0.92</v>
      </c>
      <c r="C103" s="1">
        <f>$B$2*COS($B$3*テーブル1[[#This Row],[t]])+$B$4*COS($B$5*テーブル1[[#This Row],[t]])</f>
        <v>-2.1230087007854985</v>
      </c>
      <c r="D103" s="1">
        <f>$B$2*SIN($B$3*テーブル1[[#This Row],[t]])+$B$4*SIN($B$5*テーブル1[[#This Row],[t]])</f>
        <v>-3.7197007473345396</v>
      </c>
    </row>
    <row r="104" spans="1:4" x14ac:dyDescent="0.4">
      <c r="A104" s="3">
        <v>93</v>
      </c>
      <c r="B104" s="2">
        <f>テーブル1[[#This Row],[index]]*$B$6</f>
        <v>0.93</v>
      </c>
      <c r="C104" s="1">
        <f>$B$2*COS($B$3*テーブル1[[#This Row],[t]])+$B$4*COS($B$5*テーブル1[[#This Row],[t]])</f>
        <v>-2.1732453651687282</v>
      </c>
      <c r="D104" s="1">
        <f>$B$2*SIN($B$3*テーブル1[[#This Row],[t]])+$B$4*SIN($B$5*テーブル1[[#This Row],[t]])</f>
        <v>-4.2589669532291614</v>
      </c>
    </row>
    <row r="105" spans="1:4" x14ac:dyDescent="0.4">
      <c r="A105" s="2">
        <v>94</v>
      </c>
      <c r="B105" s="2">
        <f>テーブル1[[#This Row],[index]]*$B$6</f>
        <v>0.94000000000000006</v>
      </c>
      <c r="C105" s="1">
        <f>$B$2*COS($B$3*テーブル1[[#This Row],[t]])+$B$4*COS($B$5*テーブル1[[#This Row],[t]])</f>
        <v>-2.0564203350734012</v>
      </c>
      <c r="D105" s="1">
        <f>$B$2*SIN($B$3*テーブル1[[#This Row],[t]])+$B$4*SIN($B$5*テーブル1[[#This Row],[t]])</f>
        <v>-4.8510853966517882</v>
      </c>
    </row>
    <row r="106" spans="1:4" x14ac:dyDescent="0.4">
      <c r="A106" s="3">
        <v>95</v>
      </c>
      <c r="B106" s="2">
        <f>テーブル1[[#This Row],[index]]*$B$6</f>
        <v>0.95000000000000007</v>
      </c>
      <c r="C106" s="1">
        <f>$B$2*COS($B$3*テーブル1[[#This Row],[t]])+$B$4*COS($B$5*テーブル1[[#This Row],[t]])</f>
        <v>-1.7612797870014312</v>
      </c>
      <c r="D106" s="1">
        <f>$B$2*SIN($B$3*テーブル1[[#This Row],[t]])+$B$4*SIN($B$5*テーブル1[[#This Row],[t]])</f>
        <v>-5.4439752252504894</v>
      </c>
    </row>
    <row r="107" spans="1:4" x14ac:dyDescent="0.4">
      <c r="A107" s="2">
        <v>96</v>
      </c>
      <c r="B107" s="2">
        <f>テーブル1[[#This Row],[index]]*$B$6</f>
        <v>0.96</v>
      </c>
      <c r="C107" s="1">
        <f>$B$2*COS($B$3*テーブル1[[#This Row],[t]])+$B$4*COS($B$5*テーブル1[[#This Row],[t]])</f>
        <v>-1.2924848484431488</v>
      </c>
      <c r="D107" s="1">
        <f>$B$2*SIN($B$3*テーブル1[[#This Row],[t]])+$B$4*SIN($B$5*テーブル1[[#This Row],[t]])</f>
        <v>-5.9844016462203458</v>
      </c>
    </row>
    <row r="108" spans="1:4" x14ac:dyDescent="0.4">
      <c r="A108" s="3">
        <v>97</v>
      </c>
      <c r="B108" s="2">
        <f>テーブル1[[#This Row],[index]]*$B$6</f>
        <v>0.97</v>
      </c>
      <c r="C108" s="1">
        <f>$B$2*COS($B$3*テーブル1[[#This Row],[t]])+$B$4*COS($B$5*テーブル1[[#This Row],[t]])</f>
        <v>-0.67024947918458599</v>
      </c>
      <c r="D108" s="1">
        <f>$B$2*SIN($B$3*テーブル1[[#This Row],[t]])+$B$4*SIN($B$5*テーブル1[[#This Row],[t]])</f>
        <v>-6.4227319159311165</v>
      </c>
    </row>
    <row r="109" spans="1:4" x14ac:dyDescent="0.4">
      <c r="A109" s="2">
        <v>98</v>
      </c>
      <c r="B109" s="2">
        <f>テーブル1[[#This Row],[index]]*$B$6</f>
        <v>0.98</v>
      </c>
      <c r="C109" s="1">
        <f>$B$2*COS($B$3*テーブル1[[#This Row],[t]])+$B$4*COS($B$5*テーブル1[[#This Row],[t]])</f>
        <v>7.1411037559618862E-2</v>
      </c>
      <c r="D109" s="1">
        <f>$B$2*SIN($B$3*テーブル1[[#This Row],[t]])+$B$4*SIN($B$5*テーブル1[[#This Row],[t]])</f>
        <v>-6.7173722795420332</v>
      </c>
    </row>
    <row r="110" spans="1:4" x14ac:dyDescent="0.4">
      <c r="A110" s="3">
        <v>99</v>
      </c>
      <c r="B110" s="2">
        <f>テーブル1[[#This Row],[index]]*$B$6</f>
        <v>0.99</v>
      </c>
      <c r="C110" s="1">
        <f>$B$2*COS($B$3*テーブル1[[#This Row],[t]])+$B$4*COS($B$5*テーブル1[[#This Row],[t]])</f>
        <v>0.88766467244880931</v>
      </c>
      <c r="D110" s="1">
        <f>$B$2*SIN($B$3*テーブル1[[#This Row],[t]])+$B$4*SIN($B$5*テーブル1[[#This Row],[t]])</f>
        <v>-6.8384895135181747</v>
      </c>
    </row>
    <row r="111" spans="1:4" x14ac:dyDescent="0.4">
      <c r="A111" s="2">
        <v>100</v>
      </c>
      <c r="B111" s="2">
        <f>テーブル1[[#This Row],[index]]*$B$6</f>
        <v>1</v>
      </c>
      <c r="C111" s="1">
        <f>$B$2*COS($B$3*テーブル1[[#This Row],[t]])+$B$4*COS($B$5*テーブル1[[#This Row],[t]])</f>
        <v>1.7268138270912994</v>
      </c>
      <c r="D111" s="1">
        <f>$B$2*SIN($B$3*テーブル1[[#This Row],[t]])+$B$4*SIN($B$5*テーブル1[[#This Row],[t]])</f>
        <v>-6.7706846215014158</v>
      </c>
    </row>
    <row r="112" spans="1:4" x14ac:dyDescent="0.4">
      <c r="A112" s="3">
        <v>101</v>
      </c>
      <c r="B112" s="2">
        <f>テーブル1[[#This Row],[index]]*$B$6</f>
        <v>1.01</v>
      </c>
      <c r="C112" s="1">
        <f>$B$2*COS($B$3*テーブル1[[#This Row],[t]])+$B$4*COS($B$5*テーブル1[[#This Row],[t]])</f>
        <v>2.5348602978197703</v>
      </c>
      <c r="D112" s="1">
        <f>$B$2*SIN($B$3*テーブル1[[#This Row],[t]])+$B$4*SIN($B$5*テーブル1[[#This Row],[t]])</f>
        <v>-6.5143798282942429</v>
      </c>
    </row>
    <row r="113" spans="1:4" x14ac:dyDescent="0.4">
      <c r="A113" s="2">
        <v>102</v>
      </c>
      <c r="B113" s="2">
        <f>テーブル1[[#This Row],[index]]*$B$6</f>
        <v>1.02</v>
      </c>
      <c r="C113" s="1">
        <f>$B$2*COS($B$3*テーブル1[[#This Row],[t]])+$B$4*COS($B$5*テーブル1[[#This Row],[t]])</f>
        <v>3.260276384092875</v>
      </c>
      <c r="D113" s="1">
        <f>$B$2*SIN($B$3*テーブル1[[#This Row],[t]])+$B$4*SIN($B$5*テーブル1[[#This Row],[t]])</f>
        <v>-6.0857949473018493</v>
      </c>
    </row>
    <row r="114" spans="1:4" x14ac:dyDescent="0.4">
      <c r="A114" s="3">
        <v>103</v>
      </c>
      <c r="B114" s="2">
        <f>テーブル1[[#This Row],[index]]*$B$6</f>
        <v>1.03</v>
      </c>
      <c r="C114" s="1">
        <f>$B$2*COS($B$3*テーブル1[[#This Row],[t]])+$B$4*COS($B$5*テーブル1[[#This Row],[t]])</f>
        <v>3.8585560835675627</v>
      </c>
      <c r="D114" s="1">
        <f>$B$2*SIN($B$3*テーブル1[[#This Row],[t]])+$B$4*SIN($B$5*テーブル1[[#This Row],[t]])</f>
        <v>-5.5155151972570726</v>
      </c>
    </row>
    <row r="115" spans="1:4" x14ac:dyDescent="0.4">
      <c r="A115" s="2">
        <v>104</v>
      </c>
      <c r="B115" s="2">
        <f>テーブル1[[#This Row],[index]]*$B$6</f>
        <v>1.04</v>
      </c>
      <c r="C115" s="1">
        <f>$B$2*COS($B$3*テーブル1[[#This Row],[t]])+$B$4*COS($B$5*テーブル1[[#This Row],[t]])</f>
        <v>4.2961399581664095</v>
      </c>
      <c r="D115" s="1">
        <f>$B$2*SIN($B$3*テーブル1[[#This Row],[t]])+$B$4*SIN($B$5*テーブル1[[#This Row],[t]])</f>
        <v>-4.8457783591925336</v>
      </c>
    </row>
    <row r="116" spans="1:4" x14ac:dyDescent="0.4">
      <c r="A116" s="3">
        <v>105</v>
      </c>
      <c r="B116" s="2">
        <f>テーブル1[[#This Row],[index]]*$B$6</f>
        <v>1.05</v>
      </c>
      <c r="C116" s="1">
        <f>$B$2*COS($B$3*テーブル1[[#This Row],[t]])+$B$4*COS($B$5*テーブル1[[#This Row],[t]])</f>
        <v>4.5533632013234531</v>
      </c>
      <c r="D116" s="1">
        <f>$B$2*SIN($B$3*テーブル1[[#This Row],[t]])+$B$4*SIN($B$5*テーブル1[[#This Row],[t]])</f>
        <v>-4.1267235557494661</v>
      </c>
    </row>
    <row r="117" spans="1:4" x14ac:dyDescent="0.4">
      <c r="A117" s="2">
        <v>106</v>
      </c>
      <c r="B117" s="2">
        <f>テーブル1[[#This Row],[index]]*$B$6</f>
        <v>1.06</v>
      </c>
      <c r="C117" s="1">
        <f>$B$2*COS($B$3*テーブル1[[#This Row],[t]])+$B$4*COS($B$5*テーブル1[[#This Row],[t]])</f>
        <v>4.6261636885591351</v>
      </c>
      <c r="D117" s="1">
        <f>$B$2*SIN($B$3*テーブル1[[#This Row],[t]])+$B$4*SIN($B$5*テーブル1[[#This Row],[t]])</f>
        <v>-3.4119366838205796</v>
      </c>
    </row>
    <row r="118" spans="1:4" x14ac:dyDescent="0.4">
      <c r="A118" s="3">
        <v>107</v>
      </c>
      <c r="B118" s="2">
        <f>テーブル1[[#This Row],[index]]*$B$6</f>
        <v>1.07</v>
      </c>
      <c r="C118" s="1">
        <f>$B$2*COS($B$3*テーブル1[[#This Row],[t]])+$B$4*COS($B$5*テーブル1[[#This Row],[t]])</f>
        <v>4.5263975576582931</v>
      </c>
      <c r="D118" s="1">
        <f>$B$2*SIN($B$3*テーブル1[[#This Row],[t]])+$B$4*SIN($B$5*テーブル1[[#This Row],[t]])</f>
        <v>-2.7536903532470065</v>
      </c>
    </row>
    <row r="119" spans="1:4" x14ac:dyDescent="0.4">
      <c r="A119" s="2">
        <v>108</v>
      </c>
      <c r="B119" s="2">
        <f>テーブル1[[#This Row],[index]]*$B$6</f>
        <v>1.08</v>
      </c>
      <c r="C119" s="1">
        <f>$B$2*COS($B$3*テーブル1[[#This Row],[t]])+$B$4*COS($B$5*テーブル1[[#This Row],[t]])</f>
        <v>4.2807342467824716</v>
      </c>
      <c r="D119" s="1">
        <f>$B$2*SIN($B$3*テーブル1[[#This Row],[t]])+$B$4*SIN($B$5*テーブル1[[#This Row],[t]])</f>
        <v>-2.1983034671643686</v>
      </c>
    </row>
    <row r="120" spans="1:4" x14ac:dyDescent="0.4">
      <c r="A120" s="3">
        <v>109</v>
      </c>
      <c r="B120" s="2">
        <f>テーブル1[[#This Row],[index]]*$B$6</f>
        <v>1.0900000000000001</v>
      </c>
      <c r="C120" s="1">
        <f>$B$2*COS($B$3*テーブル1[[#This Row],[t]])+$B$4*COS($B$5*テーブル1[[#This Row],[t]])</f>
        <v>3.9282298081682008</v>
      </c>
      <c r="D120" s="1">
        <f>$B$2*SIN($B$3*テーブル1[[#This Row],[t]])+$B$4*SIN($B$5*テーブル1[[#This Row],[t]])</f>
        <v>-1.7820348865383111</v>
      </c>
    </row>
    <row r="121" spans="1:4" x14ac:dyDescent="0.4">
      <c r="A121" s="2">
        <v>110</v>
      </c>
      <c r="B121" s="2">
        <f>テーブル1[[#This Row],[index]]*$B$6</f>
        <v>1.1000000000000001</v>
      </c>
      <c r="C121" s="1">
        <f>$B$2*COS($B$3*テーブル1[[#This Row],[t]])+$B$4*COS($B$5*テーブル1[[#This Row],[t]])</f>
        <v>3.516795377010181</v>
      </c>
      <c r="D121" s="1">
        <f>$B$2*SIN($B$3*テーブル1[[#This Row],[t]])+$B$4*SIN($B$5*テーブル1[[#This Row],[t]])</f>
        <v>-1.5278779076374254</v>
      </c>
    </row>
    <row r="122" spans="1:4" x14ac:dyDescent="0.4">
      <c r="A122" s="3">
        <v>111</v>
      </c>
      <c r="B122" s="2">
        <f>テーブル1[[#This Row],[index]]*$B$6</f>
        <v>1.1100000000000001</v>
      </c>
      <c r="C122" s="1">
        <f>$B$2*COS($B$3*テーブル1[[#This Row],[t]])+$B$4*COS($B$5*テーブル1[[#This Row],[t]])</f>
        <v>3.0988763635898247</v>
      </c>
      <c r="D122" s="1">
        <f>$B$2*SIN($B$3*テーブル1[[#This Row],[t]])+$B$4*SIN($B$5*テーブル1[[#This Row],[t]])</f>
        <v>-1.4435418088077456</v>
      </c>
    </row>
    <row r="123" spans="1:4" x14ac:dyDescent="0.4">
      <c r="A123" s="2">
        <v>112</v>
      </c>
      <c r="B123" s="2">
        <f>テーブル1[[#This Row],[index]]*$B$6</f>
        <v>1.1200000000000001</v>
      </c>
      <c r="C123" s="1">
        <f>$B$2*COS($B$3*テーブル1[[#This Row],[t]])+$B$4*COS($B$5*テーブル1[[#This Row],[t]])</f>
        <v>2.7267284361485644</v>
      </c>
      <c r="D123" s="1">
        <f>$B$2*SIN($B$3*テーブル1[[#This Row],[t]])+$B$4*SIN($B$5*テーブル1[[#This Row],[t]])</f>
        <v>-1.5208006803087206</v>
      </c>
    </row>
    <row r="124" spans="1:4" x14ac:dyDescent="0.4">
      <c r="A124" s="3">
        <v>113</v>
      </c>
      <c r="B124" s="2">
        <f>テーブル1[[#This Row],[index]]*$B$6</f>
        <v>1.1300000000000001</v>
      </c>
      <c r="C124" s="1">
        <f>$B$2*COS($B$3*テーブル1[[#This Row],[t]])+$B$4*COS($B$5*テーブル1[[#This Row],[t]])</f>
        <v>2.4477123749280563</v>
      </c>
      <c r="D124" s="1">
        <f>$B$2*SIN($B$3*テーブル1[[#This Row],[t]])+$B$4*SIN($B$5*テーブル1[[#This Row],[t]])</f>
        <v>-1.7362676106298658</v>
      </c>
    </row>
    <row r="125" spans="1:4" x14ac:dyDescent="0.4">
      <c r="A125" s="2">
        <v>114</v>
      </c>
      <c r="B125" s="2">
        <f>テーブル1[[#This Row],[index]]*$B$6</f>
        <v>1.1400000000000001</v>
      </c>
      <c r="C125" s="1">
        <f>$B$2*COS($B$3*テーブル1[[#This Row],[t]])+$B$4*COS($B$5*テーブル1[[#This Row],[t]])</f>
        <v>2.3000281872904624</v>
      </c>
      <c r="D125" s="1">
        <f>$B$2*SIN($B$3*テーブル1[[#This Row],[t]])+$B$4*SIN($B$5*テーブル1[[#This Row],[t]])</f>
        <v>-2.0535249750748599</v>
      </c>
    </row>
    <row r="126" spans="1:4" x14ac:dyDescent="0.4">
      <c r="A126" s="3">
        <v>115</v>
      </c>
      <c r="B126" s="2">
        <f>テーブル1[[#This Row],[index]]*$B$6</f>
        <v>1.1500000000000001</v>
      </c>
      <c r="C126" s="1">
        <f>$B$2*COS($B$3*テーブル1[[#This Row],[t]])+$B$4*COS($B$5*テーブル1[[#This Row],[t]])</f>
        <v>2.3092696309101211</v>
      </c>
      <c r="D126" s="1">
        <f>$B$2*SIN($B$3*テーブル1[[#This Row],[t]])+$B$4*SIN($B$5*テーブル1[[#This Row],[t]])</f>
        <v>-2.426420431286453</v>
      </c>
    </row>
    <row r="127" spans="1:4" x14ac:dyDescent="0.4">
      <c r="A127" s="2">
        <v>116</v>
      </c>
      <c r="B127" s="2">
        <f>テーブル1[[#This Row],[index]]*$B$6</f>
        <v>1.1599999999999999</v>
      </c>
      <c r="C127" s="1">
        <f>$B$2*COS($B$3*テーブル1[[#This Row],[t]])+$B$4*COS($B$5*テーブル1[[#This Row],[t]])</f>
        <v>2.4861070021612299</v>
      </c>
      <c r="D127" s="1">
        <f>$B$2*SIN($B$3*テーブル1[[#This Row],[t]])+$B$4*SIN($B$5*テーブル1[[#This Row],[t]])</f>
        <v>-2.8032340929763357</v>
      </c>
    </row>
    <row r="128" spans="1:4" x14ac:dyDescent="0.4">
      <c r="A128" s="3">
        <v>117</v>
      </c>
      <c r="B128" s="2">
        <f>テーブル1[[#This Row],[index]]*$B$6</f>
        <v>1.17</v>
      </c>
      <c r="C128" s="1">
        <f>$B$2*COS($B$3*テーブル1[[#This Row],[t]])+$B$4*COS($B$5*テーブル1[[#This Row],[t]])</f>
        <v>2.8253052567909149</v>
      </c>
      <c r="D128" s="1">
        <f>$B$2*SIN($B$3*テーブル1[[#This Row],[t]])+$B$4*SIN($B$5*テーブル1[[#This Row],[t]])</f>
        <v>-3.1313445293591404</v>
      </c>
    </row>
    <row r="129" spans="1:4" x14ac:dyDescent="0.4">
      <c r="A129" s="2">
        <v>118</v>
      </c>
      <c r="B129" s="2">
        <f>テーブル1[[#This Row],[index]]*$B$6</f>
        <v>1.18</v>
      </c>
      <c r="C129" s="1">
        <f>$B$2*COS($B$3*テーブル1[[#This Row],[t]])+$B$4*COS($B$5*テーブル1[[#This Row],[t]])</f>
        <v>3.3061652430526589</v>
      </c>
      <c r="D129" s="1">
        <f>$B$2*SIN($B$3*テーブル1[[#This Row],[t]])+$B$4*SIN($B$5*テーブル1[[#This Row],[t]])</f>
        <v>-3.3619766754410167</v>
      </c>
    </row>
    <row r="130" spans="1:4" x14ac:dyDescent="0.4">
      <c r="A130" s="3">
        <v>119</v>
      </c>
      <c r="B130" s="2">
        <f>テーブル1[[#This Row],[index]]*$B$6</f>
        <v>1.19</v>
      </c>
      <c r="C130" s="1">
        <f>$B$2*COS($B$3*テーブル1[[#This Row],[t]])+$B$4*COS($B$5*テーブル1[[#This Row],[t]])</f>
        <v>3.8943486992390088</v>
      </c>
      <c r="D130" s="1">
        <f>$B$2*SIN($B$3*テーブル1[[#This Row],[t]])+$B$4*SIN($B$5*テーブル1[[#This Row],[t]])</f>
        <v>-3.4546074180157578</v>
      </c>
    </row>
    <row r="131" spans="1:4" x14ac:dyDescent="0.4">
      <c r="A131" s="2">
        <v>120</v>
      </c>
      <c r="B131" s="2">
        <f>テーブル1[[#This Row],[index]]*$B$6</f>
        <v>1.2</v>
      </c>
      <c r="C131" s="1">
        <f>$B$2*COS($B$3*テーブル1[[#This Row],[t]])+$B$4*COS($B$5*テーブル1[[#This Row],[t]])</f>
        <v>4.5449240539970202</v>
      </c>
      <c r="D131" s="1">
        <f>$B$2*SIN($B$3*テーブル1[[#This Row],[t]])+$B$4*SIN($B$5*テーブル1[[#This Row],[t]])</f>
        <v>-3.3806351978808609</v>
      </c>
    </row>
    <row r="132" spans="1:4" x14ac:dyDescent="0.4">
      <c r="A132" s="3">
        <v>121</v>
      </c>
      <c r="B132" s="2">
        <f>テーブル1[[#This Row],[index]]*$B$6</f>
        <v>1.21</v>
      </c>
      <c r="C132" s="1">
        <f>$B$2*COS($B$3*テーブル1[[#This Row],[t]])+$B$4*COS($B$5*テーブル1[[#This Row],[t]])</f>
        <v>5.2063610109797862</v>
      </c>
      <c r="D132" s="1">
        <f>$B$2*SIN($B$3*テーブル1[[#This Row],[t]])+$B$4*SIN($B$5*テーブル1[[#This Row],[t]])</f>
        <v>-3.1259857091793686</v>
      </c>
    </row>
    <row r="133" spans="1:4" x14ac:dyDescent="0.4">
      <c r="A133" s="2">
        <v>122</v>
      </c>
      <c r="B133" s="2">
        <f>テーブル1[[#This Row],[index]]*$B$6</f>
        <v>1.22</v>
      </c>
      <c r="C133" s="1">
        <f>$B$2*COS($B$3*テーブル1[[#This Row],[t]])+$B$4*COS($B$5*テーブル1[[#This Row],[t]])</f>
        <v>5.8251171410214608</v>
      </c>
      <c r="D133" s="1">
        <f>$B$2*SIN($B$3*テーブル1[[#This Row],[t]])+$B$4*SIN($B$5*テーブル1[[#This Row],[t]])</f>
        <v>-2.6924208095142022</v>
      </c>
    </row>
    <row r="134" spans="1:4" x14ac:dyDescent="0.4">
      <c r="A134" s="3">
        <v>123</v>
      </c>
      <c r="B134" s="2">
        <f>テーブル1[[#This Row],[index]]*$B$6</f>
        <v>1.23</v>
      </c>
      <c r="C134" s="1">
        <f>$B$2*COS($B$3*テーブル1[[#This Row],[t]])+$B$4*COS($B$5*テーブル1[[#This Row],[t]])</f>
        <v>6.3504068163471361</v>
      </c>
      <c r="D134" s="1">
        <f>$B$2*SIN($B$3*テーブル1[[#This Row],[t]])+$B$4*SIN($B$5*テーブル1[[#This Row],[t]])</f>
        <v>-2.0974335905838988</v>
      </c>
    </row>
    <row r="135" spans="1:4" x14ac:dyDescent="0.4">
      <c r="A135" s="2">
        <v>124</v>
      </c>
      <c r="B135" s="2">
        <f>テーブル1[[#This Row],[index]]*$B$6</f>
        <v>1.24</v>
      </c>
      <c r="C135" s="1">
        <f>$B$2*COS($B$3*テーブル1[[#This Row],[t]])+$B$4*COS($B$5*テーブル1[[#This Row],[t]])</f>
        <v>6.7387265267497085</v>
      </c>
      <c r="D135" s="1">
        <f>$B$2*SIN($B$3*テーブル1[[#This Row],[t]])+$B$4*SIN($B$5*テーブル1[[#This Row],[t]])</f>
        <v>-1.3727388512643119</v>
      </c>
    </row>
    <row r="136" spans="1:4" x14ac:dyDescent="0.4">
      <c r="A136" s="3">
        <v>125</v>
      </c>
      <c r="B136" s="2">
        <f>テーブル1[[#This Row],[index]]*$B$6</f>
        <v>1.25</v>
      </c>
      <c r="C136" s="1">
        <f>$B$2*COS($B$3*テーブル1[[#This Row],[t]])+$B$4*COS($B$5*テーブル1[[#This Row],[t]])</f>
        <v>6.9577323727427132</v>
      </c>
      <c r="D136" s="1">
        <f>$B$2*SIN($B$3*テーブル1[[#This Row],[t]])+$B$4*SIN($B$5*テーブル1[[#This Row],[t]])</f>
        <v>-0.56149368201070859</v>
      </c>
    </row>
    <row r="137" spans="1:4" x14ac:dyDescent="0.4">
      <c r="A137" s="2">
        <v>126</v>
      </c>
      <c r="B137" s="2">
        <f>テーブル1[[#This Row],[index]]*$B$6</f>
        <v>1.26</v>
      </c>
      <c r="C137" s="1">
        <f>$B$2*COS($B$3*テーブル1[[#This Row],[t]])+$B$4*COS($B$5*テーブル1[[#This Row],[t]])</f>
        <v>6.9891233921344229</v>
      </c>
      <c r="D137" s="1">
        <f>$B$2*SIN($B$3*テーブル1[[#This Row],[t]])+$B$4*SIN($B$5*テーブル1[[#This Row],[t]])</f>
        <v>0.28550369640674966</v>
      </c>
    </row>
    <row r="138" spans="1:4" x14ac:dyDescent="0.4">
      <c r="A138" s="3">
        <v>127</v>
      </c>
      <c r="B138" s="2">
        <f>テーブル1[[#This Row],[index]]*$B$6</f>
        <v>1.27</v>
      </c>
      <c r="C138" s="1">
        <f>$B$2*COS($B$3*テーブル1[[#This Row],[t]])+$B$4*COS($B$5*テーブル1[[#This Row],[t]])</f>
        <v>6.8302731756884159</v>
      </c>
      <c r="D138" s="1">
        <f>$B$2*SIN($B$3*テーブル1[[#This Row],[t]])+$B$4*SIN($B$5*テーブル1[[#This Row],[t]])</f>
        <v>1.1142974282236695</v>
      </c>
    </row>
    <row r="139" spans="1:4" x14ac:dyDescent="0.4">
      <c r="A139" s="2">
        <v>128</v>
      </c>
      <c r="B139" s="2">
        <f>テーブル1[[#This Row],[index]]*$B$6</f>
        <v>1.28</v>
      </c>
      <c r="C139" s="1">
        <f>$B$2*COS($B$3*テーブル1[[#This Row],[t]])+$B$4*COS($B$5*テーブル1[[#This Row],[t]])</f>
        <v>6.4944640323885237</v>
      </c>
      <c r="D139" s="1">
        <f>$B$2*SIN($B$3*テーブル1[[#This Row],[t]])+$B$4*SIN($B$5*テーブル1[[#This Row],[t]])</f>
        <v>1.8725394901422028</v>
      </c>
    </row>
    <row r="140" spans="1:4" x14ac:dyDescent="0.4">
      <c r="A140" s="2">
        <v>129</v>
      </c>
      <c r="B140" s="2">
        <f>テーブル1[[#This Row],[index]]*$B$6</f>
        <v>1.29</v>
      </c>
      <c r="C140" s="1">
        <f>$B$2*COS($B$3*テーブル1[[#This Row],[t]])+$B$4*COS($B$5*テーブル1[[#This Row],[t]])</f>
        <v>6.0097027881321949</v>
      </c>
      <c r="D140" s="1">
        <f>$B$2*SIN($B$3*テーブル1[[#This Row],[t]])+$B$4*SIN($B$5*テーブル1[[#This Row],[t]])</f>
        <v>2.514111581509396</v>
      </c>
    </row>
    <row r="141" spans="1:4" x14ac:dyDescent="0.4">
      <c r="A141" s="3">
        <v>130</v>
      </c>
      <c r="B141" s="2">
        <f>テーブル1[[#This Row],[index]]*$B$6</f>
        <v>1.3</v>
      </c>
      <c r="C141" s="1">
        <f>$B$2*COS($B$3*テーブル1[[#This Row],[t]])+$B$4*COS($B$5*テーブル1[[#This Row],[t]])</f>
        <v>5.4162239933599921</v>
      </c>
      <c r="D141" s="1">
        <f>$B$2*SIN($B$3*テーブル1[[#This Row],[t]])+$B$4*SIN($B$5*テーブル1[[#This Row],[t]])</f>
        <v>3.0031907130072533</v>
      </c>
    </row>
    <row r="142" spans="1:4" x14ac:dyDescent="0.4">
      <c r="A142" s="2">
        <v>131</v>
      </c>
      <c r="B142" s="2">
        <f>テーブル1[[#This Row],[index]]*$B$6</f>
        <v>1.31</v>
      </c>
      <c r="C142" s="1">
        <f>$B$2*COS($B$3*テーブル1[[#This Row],[t]])+$B$4*COS($B$5*テーブル1[[#This Row],[t]])</f>
        <v>4.7629035582150401</v>
      </c>
      <c r="D142" s="1">
        <f>$B$2*SIN($B$3*テーブル1[[#This Row],[t]])+$B$4*SIN($B$5*テーブル1[[#This Row],[t]])</f>
        <v>3.3173954619516799</v>
      </c>
    </row>
    <row r="143" spans="1:4" x14ac:dyDescent="0.4">
      <c r="A143" s="2">
        <v>132</v>
      </c>
      <c r="B143" s="2">
        <f>テーブル1[[#This Row],[index]]*$B$6</f>
        <v>1.32</v>
      </c>
      <c r="C143" s="1">
        <f>$B$2*COS($B$3*テーブル1[[#This Row],[t]])+$B$4*COS($B$5*テーブル1[[#This Row],[t]])</f>
        <v>4.1029031553575193</v>
      </c>
      <c r="D143" s="1">
        <f>$B$2*SIN($B$3*テーブル1[[#This Row],[t]])+$B$4*SIN($B$5*テーブル1[[#This Row],[t]])</f>
        <v>3.4497319828207096</v>
      </c>
    </row>
    <row r="144" spans="1:4" x14ac:dyDescent="0.4">
      <c r="A144" s="3">
        <v>133</v>
      </c>
      <c r="B144" s="2">
        <f>テーブル1[[#This Row],[index]]*$B$6</f>
        <v>1.33</v>
      </c>
      <c r="C144" s="1">
        <f>$B$2*COS($B$3*テーブル1[[#This Row],[t]])+$B$4*COS($B$5*テーブル1[[#This Row],[t]])</f>
        <v>3.4889344371079827</v>
      </c>
      <c r="D144" s="1">
        <f>$B$2*SIN($B$3*テーブル1[[#This Row],[t]])+$B$4*SIN($B$5*テーブル1[[#This Row],[t]])</f>
        <v>3.4091660747979637</v>
      </c>
    </row>
    <row r="145" spans="1:4" x14ac:dyDescent="0.4">
      <c r="A145" s="2">
        <v>134</v>
      </c>
      <c r="B145" s="2">
        <f>テーブル1[[#This Row],[index]]*$B$6</f>
        <v>1.34</v>
      </c>
      <c r="C145" s="1">
        <f>$B$2*COS($B$3*テーブル1[[#This Row],[t]])+$B$4*COS($B$5*テーブル1[[#This Row],[t]])</f>
        <v>2.9685660678273367</v>
      </c>
      <c r="D145" s="1">
        <f>$B$2*SIN($B$3*テーブル1[[#This Row],[t]])+$B$4*SIN($B$5*テーブル1[[#This Row],[t]])</f>
        <v>3.2197703368935011</v>
      </c>
    </row>
    <row r="146" spans="1:4" x14ac:dyDescent="0.4">
      <c r="A146" s="2">
        <v>135</v>
      </c>
      <c r="B146" s="2">
        <f>テーブル1[[#This Row],[index]]*$B$6</f>
        <v>1.35</v>
      </c>
      <c r="C146" s="1">
        <f>$B$2*COS($B$3*テーブル1[[#This Row],[t]])+$B$4*COS($B$5*テーブル1[[#This Row],[t]])</f>
        <v>2.5799927413436174</v>
      </c>
      <c r="D146" s="1">
        <f>$B$2*SIN($B$3*テーブル1[[#This Row],[t]])+$B$4*SIN($B$5*テーブル1[[#This Row],[t]])</f>
        <v>2.9185227225999295</v>
      </c>
    </row>
    <row r="147" spans="1:4" x14ac:dyDescent="0.4">
      <c r="A147" s="3">
        <v>136</v>
      </c>
      <c r="B147" s="2">
        <f>テーブル1[[#This Row],[index]]*$B$6</f>
        <v>1.36</v>
      </c>
      <c r="C147" s="1">
        <f>$B$2*COS($B$3*テーブル1[[#This Row],[t]])+$B$4*COS($B$5*テーブル1[[#This Row],[t]])</f>
        <v>2.3486440790463661</v>
      </c>
      <c r="D147" s="1">
        <f>$B$2*SIN($B$3*テーブル1[[#This Row],[t]])+$B$4*SIN($B$5*テーブル1[[#This Row],[t]])</f>
        <v>2.5519532703927603</v>
      </c>
    </row>
    <row r="148" spans="1:4" x14ac:dyDescent="0.4">
      <c r="A148" s="2">
        <v>137</v>
      </c>
      <c r="B148" s="2">
        <f>テーブル1[[#This Row],[index]]*$B$6</f>
        <v>1.37</v>
      </c>
      <c r="C148" s="1">
        <f>$B$2*COS($B$3*テーブル1[[#This Row],[t]])+$B$4*COS($B$5*テーブル1[[#This Row],[t]])</f>
        <v>2.2849362739020131</v>
      </c>
      <c r="D148" s="1">
        <f>$B$2*SIN($B$3*テーブル1[[#This Row],[t]])+$B$4*SIN($B$5*テーブル1[[#This Row],[t]])</f>
        <v>2.1719386729740231</v>
      </c>
    </row>
    <row r="149" spans="1:4" x14ac:dyDescent="0.4">
      <c r="A149" s="2">
        <v>138</v>
      </c>
      <c r="B149" s="2">
        <f>テーブル1[[#This Row],[index]]*$B$6</f>
        <v>1.3800000000000001</v>
      </c>
      <c r="C149" s="1">
        <f>$B$2*COS($B$3*テーブル1[[#This Row],[t]])+$B$4*COS($B$5*テーブル1[[#This Row],[t]])</f>
        <v>2.383367261355426</v>
      </c>
      <c r="D149" s="1">
        <f>$B$2*SIN($B$3*テーブル1[[#This Row],[t]])+$B$4*SIN($B$5*テーブル1[[#This Row],[t]])</f>
        <v>1.8310204664405814</v>
      </c>
    </row>
    <row r="150" spans="1:4" x14ac:dyDescent="0.4">
      <c r="A150" s="2">
        <v>139</v>
      </c>
      <c r="B150" s="2">
        <f>テーブル1[[#This Row],[index]]*$B$6</f>
        <v>1.3900000000000001</v>
      </c>
      <c r="C150" s="1">
        <f>$B$2*COS($B$3*テーブル1[[#This Row],[t]])+$B$4*COS($B$5*テーブル1[[#This Row],[t]])</f>
        <v>2.6230361787735665</v>
      </c>
      <c r="D150" s="1">
        <f>$B$2*SIN($B$3*テーブル1[[#This Row],[t]])+$B$4*SIN($B$5*テーブル1[[#This Row],[t]])</f>
        <v>1.5776651711214615</v>
      </c>
    </row>
    <row r="151" spans="1:4" x14ac:dyDescent="0.4">
      <c r="A151" s="3">
        <v>140</v>
      </c>
      <c r="B151" s="2">
        <f>テーブル1[[#This Row],[index]]*$B$6</f>
        <v>1.4000000000000001</v>
      </c>
      <c r="C151" s="1">
        <f>$B$2*COS($B$3*テーブル1[[#This Row],[t]])+$B$4*COS($B$5*テーブル1[[#This Row],[t]])</f>
        <v>2.9695406417398305</v>
      </c>
      <c r="D151" s="1">
        <f>$B$2*SIN($B$3*テーブル1[[#This Row],[t]])+$B$4*SIN($B$5*テーブル1[[#This Row],[t]])</f>
        <v>1.4518898977626755</v>
      </c>
    </row>
    <row r="152" spans="1:4" x14ac:dyDescent="0.4">
      <c r="A152" s="2">
        <v>141</v>
      </c>
      <c r="B152" s="2">
        <f>テーブル1[[#This Row],[index]]*$B$6</f>
        <v>1.41</v>
      </c>
      <c r="C152" s="1">
        <f>$B$2*COS($B$3*テーブル1[[#This Row],[t]])+$B$4*COS($B$5*テーブル1[[#This Row],[t]])</f>
        <v>3.3780822835126205</v>
      </c>
      <c r="D152" s="1">
        <f>$B$2*SIN($B$3*テーブル1[[#This Row],[t]])+$B$4*SIN($B$5*テーブル1[[#This Row],[t]])</f>
        <v>1.481644283167727</v>
      </c>
    </row>
    <row r="153" spans="1:4" x14ac:dyDescent="0.4">
      <c r="A153" s="2">
        <v>142</v>
      </c>
      <c r="B153" s="2">
        <f>テーブル1[[#This Row],[index]]*$B$6</f>
        <v>1.42</v>
      </c>
      <c r="C153" s="1">
        <f>$B$2*COS($B$3*テーブル1[[#This Row],[t]])+$B$4*COS($B$5*テーブル1[[#This Row],[t]])</f>
        <v>3.7975030678823773</v>
      </c>
      <c r="D153" s="1">
        <f>$B$2*SIN($B$3*テーブル1[[#This Row],[t]])+$B$4*SIN($B$5*テーブル1[[#This Row],[t]])</f>
        <v>1.6802720548221082</v>
      </c>
    </row>
    <row r="154" spans="1:4" x14ac:dyDescent="0.4">
      <c r="A154" s="3">
        <v>143</v>
      </c>
      <c r="B154" s="2">
        <f>テーブル1[[#This Row],[index]]*$B$6</f>
        <v>1.43</v>
      </c>
      <c r="C154" s="1">
        <f>$B$2*COS($B$3*テーブル1[[#This Row],[t]])+$B$4*COS($B$5*テーブル1[[#This Row],[t]])</f>
        <v>4.1748917371178393</v>
      </c>
      <c r="D154" s="1">
        <f>$B$2*SIN($B$3*テーブル1[[#This Row],[t]])+$B$4*SIN($B$5*テーブル1[[#This Row],[t]])</f>
        <v>2.0452790797962157</v>
      </c>
    </row>
    <row r="155" spans="1:4" x14ac:dyDescent="0.4">
      <c r="A155" s="2">
        <v>144</v>
      </c>
      <c r="B155" s="2">
        <f>テーブル1[[#This Row],[index]]*$B$6</f>
        <v>1.44</v>
      </c>
      <c r="C155" s="1">
        <f>$B$2*COS($B$3*テーブル1[[#This Row],[t]])+$B$4*COS($B$5*テーブル1[[#This Row],[t]])</f>
        <v>4.4603488231127315</v>
      </c>
      <c r="D155" s="1">
        <f>$B$2*SIN($B$3*テーブル1[[#This Row],[t]])+$B$4*SIN($B$5*テーブル1[[#This Row],[t]])</f>
        <v>2.5585180444172573</v>
      </c>
    </row>
    <row r="156" spans="1:4" x14ac:dyDescent="0.4">
      <c r="A156" s="2">
        <v>145</v>
      </c>
      <c r="B156" s="2">
        <f>テーブル1[[#This Row],[index]]*$B$6</f>
        <v>1.45</v>
      </c>
      <c r="C156" s="1">
        <f>$B$2*COS($B$3*テーブル1[[#This Row],[t]])+$B$4*COS($B$5*テーブル1[[#This Row],[t]])</f>
        <v>4.6114844809834379</v>
      </c>
      <c r="D156" s="1">
        <f>$B$2*SIN($B$3*テーブル1[[#This Row],[t]])+$B$4*SIN($B$5*テーブル1[[#This Row],[t]])</f>
        <v>3.1877733630898732</v>
      </c>
    </row>
    <row r="157" spans="1:4" x14ac:dyDescent="0.4">
      <c r="A157" s="3">
        <v>146</v>
      </c>
      <c r="B157" s="2">
        <f>テーブル1[[#This Row],[index]]*$B$6</f>
        <v>1.46</v>
      </c>
      <c r="C157" s="1">
        <f>$B$2*COS($B$3*テーブル1[[#This Row],[t]])+$B$4*COS($B$5*テーブル1[[#This Row],[t]])</f>
        <v>4.5972472659020935</v>
      </c>
      <c r="D157" s="1">
        <f>$B$2*SIN($B$3*テーブル1[[#This Row],[t]])+$B$4*SIN($B$5*テーブル1[[#This Row],[t]])</f>
        <v>3.8896048314034322</v>
      </c>
    </row>
    <row r="158" spans="1:4" x14ac:dyDescent="0.4">
      <c r="A158" s="2">
        <v>147</v>
      </c>
      <c r="B158" s="2">
        <f>テーブル1[[#This Row],[index]]*$B$6</f>
        <v>1.47</v>
      </c>
      <c r="C158" s="1">
        <f>$B$2*COS($B$3*テーブル1[[#This Row],[t]])+$B$4*COS($B$5*テーブル1[[#This Row],[t]])</f>
        <v>4.4007417344103201</v>
      </c>
      <c r="D158" s="1">
        <f>$B$2*SIN($B$3*テーブル1[[#This Row],[t]])+$B$4*SIN($B$5*テーブル1[[#This Row],[t]])</f>
        <v>4.6131960936186029</v>
      </c>
    </row>
    <row r="159" spans="1:4" x14ac:dyDescent="0.4">
      <c r="A159" s="2">
        <v>148</v>
      </c>
      <c r="B159" s="2">
        <f>テーブル1[[#This Row],[index]]*$B$6</f>
        <v>1.48</v>
      </c>
      <c r="C159" s="1">
        <f>$B$2*COS($B$3*テーブル1[[#This Row],[t]])+$B$4*COS($B$5*テーブル1[[#This Row],[t]])</f>
        <v>4.0207830726318603</v>
      </c>
      <c r="D159" s="1">
        <f>$B$2*SIN($B$3*テーブル1[[#This Row],[t]])+$B$4*SIN($B$5*テーブル1[[#This Row],[t]])</f>
        <v>5.3048642321688062</v>
      </c>
    </row>
    <row r="160" spans="1:4" x14ac:dyDescent="0.4">
      <c r="A160" s="3">
        <v>149</v>
      </c>
      <c r="B160" s="2">
        <f>テーブル1[[#This Row],[index]]*$B$6</f>
        <v>1.49</v>
      </c>
      <c r="C160" s="1">
        <f>$B$2*COS($B$3*テーブル1[[#This Row],[t]])+$B$4*COS($B$5*テーブル1[[#This Row],[t]])</f>
        <v>3.4720497675782913</v>
      </c>
      <c r="D160" s="1">
        <f>$B$2*SIN($B$3*テーブル1[[#This Row],[t]])+$B$4*SIN($B$5*テーブル1[[#This Row],[t]])</f>
        <v>5.9128277251725923</v>
      </c>
    </row>
    <row r="161" spans="1:4" x14ac:dyDescent="0.4">
      <c r="A161" s="2">
        <v>150</v>
      </c>
      <c r="B161" s="2">
        <f>テーブル1[[#This Row],[index]]*$B$6</f>
        <v>1.5</v>
      </c>
      <c r="C161" s="1">
        <f>$B$2*COS($B$3*テーブル1[[#This Row],[t]])+$B$4*COS($B$5*テーブル1[[#This Row],[t]])</f>
        <v>2.7838205668105886</v>
      </c>
      <c r="D161" s="1">
        <f>$B$2*SIN($B$3*テーブル1[[#This Row],[t]])+$B$4*SIN($B$5*テーブル1[[#This Row],[t]])</f>
        <v>6.3918069329419316</v>
      </c>
    </row>
    <row r="162" spans="1:4" x14ac:dyDescent="0.4">
      <c r="A162" s="2">
        <v>151</v>
      </c>
      <c r="B162" s="2">
        <f>テーブル1[[#This Row],[index]]*$B$6</f>
        <v>1.51</v>
      </c>
      <c r="C162" s="1">
        <f>$B$2*COS($B$3*テーブル1[[#This Row],[t]])+$B$4*COS($B$5*テーブル1[[#This Row],[t]])</f>
        <v>1.9974084297503927</v>
      </c>
      <c r="D162" s="1">
        <f>$B$2*SIN($B$3*テーブル1[[#This Row],[t]])+$B$4*SIN($B$5*テーブル1[[#This Row],[t]])</f>
        <v>6.7070462282219525</v>
      </c>
    </row>
    <row r="163" spans="1:4" x14ac:dyDescent="0.4">
      <c r="A163" s="2">
        <v>152</v>
      </c>
      <c r="B163" s="2">
        <f>テーブル1[[#This Row],[index]]*$B$6</f>
        <v>1.52</v>
      </c>
      <c r="C163" s="1">
        <f>$B$2*COS($B$3*テーブル1[[#This Row],[t]])+$B$4*COS($B$5*テーブル1[[#This Row],[t]])</f>
        <v>1.1625205648171921</v>
      </c>
      <c r="D163" s="1">
        <f>$B$2*SIN($B$3*テーブル1[[#This Row],[t]])+$B$4*SIN($B$5*テーブル1[[#This Row],[t]])</f>
        <v>6.8373985416474738</v>
      </c>
    </row>
    <row r="164" spans="1:4" x14ac:dyDescent="0.4">
      <c r="A164" s="3">
        <v>153</v>
      </c>
      <c r="B164" s="2">
        <f>テーブル1[[#This Row],[index]]*$B$6</f>
        <v>1.53</v>
      </c>
      <c r="C164" s="1">
        <f>$B$2*COS($B$3*テーブル1[[#This Row],[t]])+$B$4*COS($B$5*テーブル1[[#This Row],[t]])</f>
        <v>0.33286957345757806</v>
      </c>
      <c r="D164" s="1">
        <f>$B$2*SIN($B$3*テーブル1[[#This Row],[t]])+$B$4*SIN($B$5*テーブル1[[#This Row],[t]])</f>
        <v>6.7771968393250122</v>
      </c>
    </row>
    <row r="165" spans="1:4" x14ac:dyDescent="0.4">
      <c r="A165" s="2">
        <v>154</v>
      </c>
      <c r="B165" s="2">
        <f>テーブル1[[#This Row],[index]]*$B$6</f>
        <v>1.54</v>
      </c>
      <c r="C165" s="1">
        <f>$B$2*COS($B$3*テーブル1[[#This Row],[t]])+$B$4*COS($B$5*テーブル1[[#This Row],[t]])</f>
        <v>-0.43857238382639951</v>
      </c>
      <c r="D165" s="1">
        <f>$B$2*SIN($B$3*テーブル1[[#This Row],[t]])+$B$4*SIN($B$5*テーブル1[[#This Row],[t]])</f>
        <v>6.5367454028302632</v>
      </c>
    </row>
    <row r="166" spans="1:4" x14ac:dyDescent="0.4">
      <c r="A166" s="2">
        <v>155</v>
      </c>
      <c r="B166" s="2">
        <f>テーブル1[[#This Row],[index]]*$B$6</f>
        <v>1.55</v>
      </c>
      <c r="C166" s="1">
        <f>$B$2*COS($B$3*テーブル1[[#This Row],[t]])+$B$4*COS($B$5*テーブル1[[#This Row],[t]])</f>
        <v>-1.1042525985897844</v>
      </c>
      <c r="D166" s="1">
        <f>$B$2*SIN($B$3*テーブル1[[#This Row],[t]])+$B$4*SIN($B$5*テーブル1[[#This Row],[t]])</f>
        <v>6.1413870643824522</v>
      </c>
    </row>
    <row r="167" spans="1:4" x14ac:dyDescent="0.4">
      <c r="A167" s="3">
        <v>156</v>
      </c>
      <c r="B167" s="2">
        <f>テーブル1[[#This Row],[index]]*$B$6</f>
        <v>1.56</v>
      </c>
      <c r="C167" s="1">
        <f>$B$2*COS($B$3*テーブル1[[#This Row],[t]])+$B$4*COS($B$5*テーブル1[[#This Row],[t]])</f>
        <v>-1.6262321726291267</v>
      </c>
      <c r="D167" s="1">
        <f>$B$2*SIN($B$3*テーブル1[[#This Row],[t]])+$B$4*SIN($B$5*テーブル1[[#This Row],[t]])</f>
        <v>5.6292297490779877</v>
      </c>
    </row>
    <row r="168" spans="1:4" x14ac:dyDescent="0.4">
      <c r="A168" s="2">
        <v>157</v>
      </c>
      <c r="B168" s="2">
        <f>テーブル1[[#This Row],[index]]*$B$6</f>
        <v>1.57</v>
      </c>
      <c r="C168" s="1">
        <f>$B$2*COS($B$3*テーブル1[[#This Row],[t]])+$B$4*COS($B$5*テーブル1[[#This Row],[t]])</f>
        <v>-1.9795211871449487</v>
      </c>
      <c r="D168" s="1">
        <f>$B$2*SIN($B$3*テーブル1[[#This Row],[t]])+$B$4*SIN($B$5*テーブル1[[#This Row],[t]])</f>
        <v>5.0477354295350718</v>
      </c>
    </row>
    <row r="169" spans="1:4" x14ac:dyDescent="0.4">
      <c r="A169" s="2">
        <v>158</v>
      </c>
      <c r="B169" s="2">
        <f>テーブル1[[#This Row],[index]]*$B$6</f>
        <v>1.58</v>
      </c>
      <c r="C169" s="1">
        <f>$B$2*COS($B$3*テーブル1[[#This Row],[t]])+$B$4*COS($B$5*テーブル1[[#This Row],[t]])</f>
        <v>-2.1542568966253262</v>
      </c>
      <c r="D169" s="1">
        <f>$B$2*SIN($B$3*テーブル1[[#This Row],[t]])+$B$4*SIN($B$5*テーブル1[[#This Row],[t]])</f>
        <v>4.4494762089126993</v>
      </c>
    </row>
    <row r="170" spans="1:4" x14ac:dyDescent="0.4">
      <c r="A170" s="3">
        <v>159</v>
      </c>
      <c r="B170" s="2">
        <f>テーブル1[[#This Row],[index]]*$B$6</f>
        <v>1.59</v>
      </c>
      <c r="C170" s="1">
        <f>$B$2*COS($B$3*テーブル1[[#This Row],[t]])+$B$4*COS($B$5*テーブル1[[#This Row],[t]])</f>
        <v>-2.1565305110525714</v>
      </c>
      <c r="D170" s="1">
        <f>$B$2*SIN($B$3*テーブル1[[#This Row],[t]])+$B$4*SIN($B$5*テーブル1[[#This Row],[t]])</f>
        <v>3.8874366394674773</v>
      </c>
    </row>
    <row r="171" spans="1:4" x14ac:dyDescent="0.4">
      <c r="A171" s="2">
        <v>160</v>
      </c>
      <c r="B171" s="2">
        <f>テーブル1[[#This Row],[index]]*$B$6</f>
        <v>1.6</v>
      </c>
      <c r="C171" s="1">
        <f>$B$2*COS($B$3*テーブル1[[#This Row],[t]])+$B$4*COS($B$5*テーブル1[[#This Row],[t]])</f>
        <v>-2.007788847981467</v>
      </c>
      <c r="D171" s="1">
        <f>$B$2*SIN($B$3*テーブル1[[#This Row],[t]])+$B$4*SIN($B$5*テーブル1[[#This Row],[t]])</f>
        <v>3.4102819104695756</v>
      </c>
    </row>
    <row r="172" spans="1:4" x14ac:dyDescent="0.4">
      <c r="A172" s="2">
        <v>161</v>
      </c>
      <c r="B172" s="2">
        <f>テーブル1[[#This Row],[index]]*$B$6</f>
        <v>1.61</v>
      </c>
      <c r="C172" s="1">
        <f>$B$2*COS($B$3*テーブル1[[#This Row],[t]])+$B$4*COS($B$5*テーブル1[[#This Row],[t]])</f>
        <v>-1.7428644386942547</v>
      </c>
      <c r="D172" s="1">
        <f>$B$2*SIN($B$3*テーブル1[[#This Row],[t]])+$B$4*SIN($B$5*テーブル1[[#This Row],[t]])</f>
        <v>3.0580145813092781</v>
      </c>
    </row>
    <row r="173" spans="1:4" x14ac:dyDescent="0.4">
      <c r="A173" s="3">
        <v>162</v>
      </c>
      <c r="B173" s="2">
        <f>テーブル1[[#This Row],[index]]*$B$6</f>
        <v>1.62</v>
      </c>
      <c r="C173" s="1">
        <f>$B$2*COS($B$3*テーブル1[[#This Row],[t]])+$B$4*COS($B$5*テーブル1[[#This Row],[t]])</f>
        <v>-1.4068101884383641</v>
      </c>
      <c r="D173" s="1">
        <f>$B$2*SIN($B$3*テーブル1[[#This Row],[t]])+$B$4*SIN($B$5*テーブル1[[#This Row],[t]])</f>
        <v>2.8584078212683988</v>
      </c>
    </row>
    <row r="174" spans="1:4" x14ac:dyDescent="0.4">
      <c r="A174" s="2">
        <v>163</v>
      </c>
      <c r="B174" s="2">
        <f>テーブル1[[#This Row],[index]]*$B$6</f>
        <v>1.6300000000000001</v>
      </c>
      <c r="C174" s="1">
        <f>$B$2*COS($B$3*テーブル1[[#This Row],[t]])+$B$4*COS($B$5*テーブル1[[#This Row],[t]])</f>
        <v>-1.0508214757261574</v>
      </c>
      <c r="D174" s="1">
        <f>$B$2*SIN($B$3*テーブル1[[#This Row],[t]])+$B$4*SIN($B$5*テーブル1[[#This Row],[t]])</f>
        <v>2.824533747655289</v>
      </c>
    </row>
    <row r="175" spans="1:4" x14ac:dyDescent="0.4">
      <c r="A175" s="2">
        <v>164</v>
      </c>
      <c r="B175" s="2">
        <f>テーブル1[[#This Row],[index]]*$B$6</f>
        <v>1.6400000000000001</v>
      </c>
      <c r="C175" s="1">
        <f>$B$2*COS($B$3*テーブル1[[#This Row],[t]])+$B$4*COS($B$5*テーブル1[[#This Row],[t]])</f>
        <v>-0.72761009104085861</v>
      </c>
      <c r="D175" s="1">
        <f>$B$2*SIN($B$3*テーブル1[[#This Row],[t]])+$B$4*SIN($B$5*テーブル1[[#This Row],[t]])</f>
        <v>2.9536076254199699</v>
      </c>
    </row>
    <row r="176" spans="1:4" x14ac:dyDescent="0.4">
      <c r="A176" s="2">
        <v>165</v>
      </c>
      <c r="B176" s="2">
        <f>テーブル1[[#This Row],[index]]*$B$6</f>
        <v>1.6500000000000001</v>
      </c>
      <c r="C176" s="1">
        <f>$B$2*COS($B$3*テーブル1[[#This Row],[t]])+$B$4*COS($B$5*テーブル1[[#This Row],[t]])</f>
        <v>-0.48664337952493497</v>
      </c>
      <c r="D176" s="1">
        <f>$B$2*SIN($B$3*テーブル1[[#This Row],[t]])+$B$4*SIN($B$5*テーブル1[[#This Row],[t]])</f>
        <v>3.2272511427293198</v>
      </c>
    </row>
    <row r="177" spans="1:4" x14ac:dyDescent="0.4">
      <c r="A177" s="3">
        <v>166</v>
      </c>
      <c r="B177" s="2">
        <f>テーブル1[[#This Row],[index]]*$B$6</f>
        <v>1.6600000000000001</v>
      </c>
      <c r="C177" s="1">
        <f>$B$2*COS($B$3*テーブル1[[#This Row],[t]])+$B$4*COS($B$5*テーブル1[[#This Row],[t]])</f>
        <v>-0.36967399150408431</v>
      </c>
      <c r="D177" s="1">
        <f>$B$2*SIN($B$3*テーブル1[[#This Row],[t]])+$B$4*SIN($B$5*テーブル1[[#This Row],[t]])</f>
        <v>3.6131512085780697</v>
      </c>
    </row>
    <row r="178" spans="1:4" x14ac:dyDescent="0.4">
      <c r="A178" s="2">
        <v>167</v>
      </c>
      <c r="B178" s="2">
        <f>テーブル1[[#This Row],[index]]*$B$6</f>
        <v>1.67</v>
      </c>
      <c r="C178" s="1">
        <f>$B$2*COS($B$3*テーブル1[[#This Row],[t]])+$B$4*COS($B$5*テーブル1[[#This Row],[t]])</f>
        <v>-0.4069596835887066</v>
      </c>
      <c r="D178" s="1">
        <f>$B$2*SIN($B$3*テーブル1[[#This Row],[t]])+$B$4*SIN($B$5*テーブル1[[#This Row],[t]])</f>
        <v>4.0679660542000464</v>
      </c>
    </row>
    <row r="179" spans="1:4" x14ac:dyDescent="0.4">
      <c r="A179" s="2">
        <v>168</v>
      </c>
      <c r="B179" s="2">
        <f>テーブル1[[#This Row],[index]]*$B$6</f>
        <v>1.68</v>
      </c>
      <c r="C179" s="1">
        <f>$B$2*COS($B$3*テーブル1[[#This Row],[t]])+$B$4*COS($B$5*テーブル1[[#This Row],[t]])</f>
        <v>-0.6145109706337859</v>
      </c>
      <c r="D179" s="1">
        <f>$B$2*SIN($B$3*テーブル1[[#This Row],[t]])+$B$4*SIN($B$5*テーブル1[[#This Row],[t]])</f>
        <v>4.5412189957327165</v>
      </c>
    </row>
    <row r="180" spans="1:4" x14ac:dyDescent="0.4">
      <c r="A180" s="3">
        <v>169</v>
      </c>
      <c r="B180" s="2">
        <f>テーブル1[[#This Row],[index]]*$B$6</f>
        <v>1.69</v>
      </c>
      <c r="C180" s="1">
        <f>$B$2*COS($B$3*テーブル1[[#This Row],[t]])+$B$4*COS($B$5*テーブル1[[#This Row],[t]])</f>
        <v>-0.99261261136614087</v>
      </c>
      <c r="D180" s="1">
        <f>$B$2*SIN($B$3*テーブル1[[#This Row],[t]])+$B$4*SIN($B$5*テーブル1[[#This Row],[t]])</f>
        <v>4.9798319844954495</v>
      </c>
    </row>
    <row r="181" spans="1:4" x14ac:dyDescent="0.4">
      <c r="A181" s="2">
        <v>170</v>
      </c>
      <c r="B181" s="2">
        <f>テーブル1[[#This Row],[index]]*$B$6</f>
        <v>1.7</v>
      </c>
      <c r="C181" s="1">
        <f>$B$2*COS($B$3*テーブル1[[#This Row],[t]])+$B$4*COS($B$5*テーブル1[[#This Row],[t]])</f>
        <v>-1.5257511197965532</v>
      </c>
      <c r="D181" s="1">
        <f>$B$2*SIN($B$3*テーブル1[[#This Row],[t]])+$B$4*SIN($B$5*テーブル1[[#This Row],[t]])</f>
        <v>5.3328939148042007</v>
      </c>
    </row>
    <row r="182" spans="1:4" x14ac:dyDescent="0.4">
      <c r="A182" s="2">
        <v>171</v>
      </c>
      <c r="B182" s="2">
        <f>テーブル1[[#This Row],[index]]*$B$6</f>
        <v>1.71</v>
      </c>
      <c r="C182" s="1">
        <f>$B$2*COS($B$3*テーブル1[[#This Row],[t]])+$B$4*COS($B$5*テーブル1[[#This Row],[t]])</f>
        <v>-2.1839548952115648</v>
      </c>
      <c r="D182" s="1">
        <f>$B$2*SIN($B$3*テーブル1[[#This Row],[t]])+$B$4*SIN($B$5*テーブル1[[#This Row],[t]])</f>
        <v>5.556237683090929</v>
      </c>
    </row>
    <row r="183" spans="1:4" x14ac:dyDescent="0.4">
      <c r="A183" s="3">
        <v>172</v>
      </c>
      <c r="B183" s="2">
        <f>テーブル1[[#This Row],[index]]*$B$6</f>
        <v>1.72</v>
      </c>
      <c r="C183" s="1">
        <f>$B$2*COS($B$3*テーブル1[[#This Row],[t]])+$B$4*COS($B$5*テーブル1[[#This Row],[t]])</f>
        <v>-2.9254273750093001</v>
      </c>
      <c r="D183" s="1">
        <f>$B$2*SIN($B$3*テーブル1[[#This Row],[t]])+$B$4*SIN($B$5*テーブル1[[#This Row],[t]])</f>
        <v>5.6164170699796445</v>
      </c>
    </row>
    <row r="184" spans="1:4" x14ac:dyDescent="0.4">
      <c r="A184" s="2">
        <v>173</v>
      </c>
      <c r="B184" s="2">
        <f>テーブル1[[#This Row],[index]]*$B$6</f>
        <v>1.73</v>
      </c>
      <c r="C184" s="1">
        <f>$B$2*COS($B$3*テーブル1[[#This Row],[t]])+$B$4*COS($B$5*テーブル1[[#This Row],[t]])</f>
        <v>-3.7002381089578766</v>
      </c>
      <c r="D184" s="1">
        <f>$B$2*SIN($B$3*テーブル1[[#This Row],[t]])+$B$4*SIN($B$5*テーブル1[[#This Row],[t]])</f>
        <v>5.4937281233879025</v>
      </c>
    </row>
    <row r="185" spans="1:4" x14ac:dyDescent="0.4">
      <c r="A185" s="2">
        <v>174</v>
      </c>
      <c r="B185" s="2">
        <f>テーブル1[[#This Row],[index]]*$B$6</f>
        <v>1.74</v>
      </c>
      <c r="C185" s="1">
        <f>$B$2*COS($B$3*テーブル1[[#This Row],[t]])+$B$4*COS($B$5*テーブル1[[#This Row],[t]])</f>
        <v>-4.4547421484044882</v>
      </c>
      <c r="D185" s="1">
        <f>$B$2*SIN($B$3*テーブル1[[#This Row],[t]])+$B$4*SIN($B$5*テーブル1[[#This Row],[t]])</f>
        <v>5.184005067187746</v>
      </c>
    </row>
    <row r="186" spans="1:4" x14ac:dyDescent="0.4">
      <c r="A186" s="3">
        <v>175</v>
      </c>
      <c r="B186" s="2">
        <f>テーブル1[[#This Row],[index]]*$B$6</f>
        <v>1.75</v>
      </c>
      <c r="C186" s="1">
        <f>$B$2*COS($B$3*テーブル1[[#This Row],[t]])+$B$4*COS($B$5*テーブル1[[#This Row],[t]])</f>
        <v>-5.1363330814107151</v>
      </c>
      <c r="D186" s="1">
        <f>$B$2*SIN($B$3*テーブル1[[#This Row],[t]])+$B$4*SIN($B$5*テーブル1[[#This Row],[t]])</f>
        <v>4.6990302227391982</v>
      </c>
    </row>
    <row r="187" spans="1:4" x14ac:dyDescent="0.4">
      <c r="A187" s="2">
        <v>176</v>
      </c>
      <c r="B187" s="2">
        <f>テーブル1[[#This Row],[index]]*$B$6</f>
        <v>1.76</v>
      </c>
      <c r="C187" s="1">
        <f>$B$2*COS($B$3*テーブル1[[#This Row],[t]])+$B$4*COS($B$5*テーブル1[[#This Row],[t]])</f>
        <v>-5.6981052365920224</v>
      </c>
      <c r="D187" s="1">
        <f>$B$2*SIN($B$3*テーブル1[[#This Row],[t]])+$B$4*SIN($B$5*テーブル1[[#This Row],[t]])</f>
        <v>4.0655212317335643</v>
      </c>
    </row>
    <row r="188" spans="1:4" x14ac:dyDescent="0.4">
      <c r="A188" s="2">
        <v>177</v>
      </c>
      <c r="B188" s="2">
        <f>テーブル1[[#This Row],[index]]*$B$6</f>
        <v>1.77</v>
      </c>
      <c r="C188" s="1">
        <f>$B$2*COS($B$3*テーブル1[[#This Row],[t]])+$B$4*COS($B$5*テーブル1[[#This Row],[t]])</f>
        <v>-6.1030086872838796</v>
      </c>
      <c r="D188" s="1">
        <f>$B$2*SIN($B$3*テーブル1[[#This Row],[t]])+$B$4*SIN($B$5*テーブル1[[#This Row],[t]])</f>
        <v>3.3227859494778955</v>
      </c>
    </row>
    <row r="189" spans="1:4" x14ac:dyDescent="0.4">
      <c r="A189" s="2">
        <v>178</v>
      </c>
      <c r="B189" s="2">
        <f>テーブル1[[#This Row],[index]]*$B$6</f>
        <v>1.78</v>
      </c>
      <c r="C189" s="1">
        <f>$B$2*COS($B$3*テーブル1[[#This Row],[t]])+$B$4*COS($B$5*テーブル1[[#This Row],[t]])</f>
        <v>-6.3271259892183345</v>
      </c>
      <c r="D189" s="1">
        <f>$B$2*SIN($B$3*テーブル1[[#This Row],[t]])+$B$4*SIN($B$5*テーブル1[[#This Row],[t]])</f>
        <v>2.5192543862892851</v>
      </c>
    </row>
    <row r="190" spans="1:4" x14ac:dyDescent="0.4">
      <c r="A190" s="3">
        <v>179</v>
      </c>
      <c r="B190" s="2">
        <f>テーブル1[[#This Row],[index]]*$B$6</f>
        <v>1.79</v>
      </c>
      <c r="C190" s="1">
        <f>$B$2*COS($B$3*テーブル1[[#This Row],[t]])+$B$4*COS($B$5*テーブル1[[#This Row],[t]])</f>
        <v>-6.3617780325310003</v>
      </c>
      <c r="D190" s="1">
        <f>$B$2*SIN($B$3*テーブル1[[#This Row],[t]])+$B$4*SIN($B$5*テーブル1[[#This Row],[t]])</f>
        <v>1.7081973803802919</v>
      </c>
    </row>
    <row r="191" spans="1:4" x14ac:dyDescent="0.4">
      <c r="A191" s="2">
        <v>180</v>
      </c>
      <c r="B191" s="2">
        <f>テーブル1[[#This Row],[index]]*$B$6</f>
        <v>1.8</v>
      </c>
      <c r="C191" s="1">
        <f>$B$2*COS($B$3*テーブル1[[#This Row],[t]])+$B$4*COS($B$5*テーブル1[[#This Row],[t]])</f>
        <v>-6.2142709751496854</v>
      </c>
      <c r="D191" s="1">
        <f>$B$2*SIN($B$3*テーブル1[[#This Row],[t]])+$B$4*SIN($B$5*テーブル1[[#This Row],[t]])</f>
        <v>0.94301432850555056</v>
      </c>
    </row>
    <row r="192" spans="1:4" x14ac:dyDescent="0.4">
      <c r="A192" s="2">
        <v>181</v>
      </c>
      <c r="B192" s="2">
        <f>テーブル1[[#This Row],[index]]*$B$6</f>
        <v>1.81</v>
      </c>
      <c r="C192" s="1">
        <f>$B$2*COS($B$3*テーブル1[[#This Row],[t]])+$B$4*COS($B$5*テーブル1[[#This Row],[t]])</f>
        <v>-5.9072176070788398</v>
      </c>
      <c r="D192" s="1">
        <f>$B$2*SIN($B$3*テーブル1[[#This Row],[t]])+$B$4*SIN($B$5*テーブル1[[#This Row],[t]])</f>
        <v>0.27251079174057202</v>
      </c>
    </row>
    <row r="193" spans="1:4" x14ac:dyDescent="0.4">
      <c r="A193" s="3">
        <v>182</v>
      </c>
      <c r="B193" s="2">
        <f>テーブル1[[#This Row],[index]]*$B$6</f>
        <v>1.82</v>
      </c>
      <c r="C193" s="1">
        <f>$B$2*COS($B$3*テーブル1[[#This Row],[t]])+$B$4*COS($B$5*テーブル1[[#This Row],[t]])</f>
        <v>-5.4764938310697859</v>
      </c>
      <c r="D193" s="1">
        <f>$B$2*SIN($B$3*テーブル1[[#This Row],[t]])+$B$4*SIN($B$5*テーブル1[[#This Row],[t]])</f>
        <v>-0.26341230520807124</v>
      </c>
    </row>
    <row r="194" spans="1:4" x14ac:dyDescent="0.4">
      <c r="A194" s="2">
        <v>183</v>
      </c>
      <c r="B194" s="2">
        <f>テーブル1[[#This Row],[index]]*$B$6</f>
        <v>1.83</v>
      </c>
      <c r="C194" s="1">
        <f>$B$2*COS($B$3*テーブル1[[#This Row],[t]])+$B$4*COS($B$5*テーブル1[[#This Row],[t]])</f>
        <v>-4.9680128601251665</v>
      </c>
      <c r="D194" s="1">
        <f>$B$2*SIN($B$3*テーブル1[[#This Row],[t]])+$B$4*SIN($B$5*テーブル1[[#This Row],[t]])</f>
        <v>-0.63727293228588544</v>
      </c>
    </row>
    <row r="195" spans="1:4" x14ac:dyDescent="0.4">
      <c r="A195" s="2">
        <v>184</v>
      </c>
      <c r="B195" s="2">
        <f>テーブル1[[#This Row],[index]]*$B$6</f>
        <v>1.84</v>
      </c>
      <c r="C195" s="1">
        <f>$B$2*COS($B$3*テーブル1[[#This Row],[t]])+$B$4*COS($B$5*テーブル1[[#This Row],[t]])</f>
        <v>-4.4336053359439349</v>
      </c>
      <c r="D195" s="1">
        <f>$B$2*SIN($B$3*テーブル1[[#This Row],[t]])+$B$4*SIN($B$5*テーブル1[[#This Row],[t]])</f>
        <v>-0.83641187664563232</v>
      </c>
    </row>
    <row r="196" spans="1:4" x14ac:dyDescent="0.4">
      <c r="A196" s="3">
        <v>185</v>
      </c>
      <c r="B196" s="2">
        <f>テーブル1[[#This Row],[index]]*$B$6</f>
        <v>1.85</v>
      </c>
      <c r="C196" s="1">
        <f>$B$2*COS($B$3*テーブル1[[#This Row],[t]])+$B$4*COS($B$5*テーブル1[[#This Row],[t]])</f>
        <v>-3.9263734315236469</v>
      </c>
      <c r="D196" s="1">
        <f>$B$2*SIN($B$3*テーブル1[[#This Row],[t]])+$B$4*SIN($B$5*テーブル1[[#This Row],[t]])</f>
        <v>-0.86407172161935064</v>
      </c>
    </row>
    <row r="197" spans="1:4" x14ac:dyDescent="0.4">
      <c r="A197" s="2">
        <v>186</v>
      </c>
      <c r="B197" s="2">
        <f>テーブル1[[#This Row],[index]]*$B$6</f>
        <v>1.86</v>
      </c>
      <c r="C197" s="1">
        <f>$B$2*COS($B$3*テーブル1[[#This Row],[t]])+$B$4*COS($B$5*テーブル1[[#This Row],[t]])</f>
        <v>-3.4959339821411946</v>
      </c>
      <c r="D197" s="1">
        <f>$B$2*SIN($B$3*テーブル1[[#This Row],[t]])+$B$4*SIN($B$5*テーブル1[[#This Row],[t]])</f>
        <v>-0.73905462967893687</v>
      </c>
    </row>
    <row r="198" spans="1:4" x14ac:dyDescent="0.4">
      <c r="A198" s="2">
        <v>187</v>
      </c>
      <c r="B198" s="2">
        <f>テーブル1[[#This Row],[index]]*$B$6</f>
        <v>1.87</v>
      </c>
      <c r="C198" s="1">
        <f>$B$2*COS($B$3*テーブル1[[#This Row],[t]])+$B$4*COS($B$5*テーブル1[[#This Row],[t]])</f>
        <v>-3.1839755951723583</v>
      </c>
      <c r="D198" s="1">
        <f>$B$2*SIN($B$3*テーブル1[[#This Row],[t]])+$B$4*SIN($B$5*テーブル1[[#This Row],[t]])</f>
        <v>-0.493989630003703</v>
      </c>
    </row>
    <row r="199" spans="1:4" x14ac:dyDescent="0.4">
      <c r="A199" s="3">
        <v>188</v>
      </c>
      <c r="B199" s="2">
        <f>テーブル1[[#This Row],[index]]*$B$6</f>
        <v>1.8800000000000001</v>
      </c>
      <c r="C199" s="1">
        <f>$B$2*COS($B$3*テーブル1[[#This Row],[t]])+$B$4*COS($B$5*テーブル1[[#This Row],[t]])</f>
        <v>-3.0205266358074052</v>
      </c>
      <c r="D199" s="1">
        <f>$B$2*SIN($B$3*テーブル1[[#This Row],[t]])+$B$4*SIN($B$5*テーブル1[[#This Row],[t]])</f>
        <v>-0.17236432159646983</v>
      </c>
    </row>
    <row r="200" spans="1:4" x14ac:dyDescent="0.4">
      <c r="A200" s="2">
        <v>189</v>
      </c>
      <c r="B200" s="2">
        <f>テーブル1[[#This Row],[index]]*$B$6</f>
        <v>1.8900000000000001</v>
      </c>
      <c r="C200" s="1">
        <f>$B$2*COS($B$3*テーブル1[[#This Row],[t]])+$B$4*COS($B$5*テーブル1[[#This Row],[t]])</f>
        <v>-3.0212674786177676</v>
      </c>
      <c r="D200" s="1">
        <f>$B$2*SIN($B$3*テーブル1[[#This Row],[t]])+$B$4*SIN($B$5*テーブル1[[#This Row],[t]])</f>
        <v>0.17541372485203571</v>
      </c>
    </row>
    <row r="201" spans="1:4" x14ac:dyDescent="0.4">
      <c r="A201" s="2">
        <v>190</v>
      </c>
      <c r="B201" s="2">
        <f>テーブル1[[#This Row],[index]]*$B$6</f>
        <v>1.9000000000000001</v>
      </c>
      <c r="C201" s="1">
        <f>$B$2*COS($B$3*テーブル1[[#This Row],[t]])+$B$4*COS($B$5*テーブル1[[#This Row],[t]])</f>
        <v>-3.1861271270435108</v>
      </c>
      <c r="D201" s="1">
        <f>$B$2*SIN($B$3*テーブル1[[#This Row],[t]])+$B$4*SIN($B$5*テーブル1[[#This Row],[t]])</f>
        <v>0.49657390818661618</v>
      </c>
    </row>
    <row r="202" spans="1:4" x14ac:dyDescent="0.4">
      <c r="A202" s="3">
        <v>191</v>
      </c>
      <c r="B202" s="2">
        <f>テーブル1[[#This Row],[index]]*$B$6</f>
        <v>1.9100000000000001</v>
      </c>
      <c r="C202" s="1">
        <f>$B$2*COS($B$3*テーブル1[[#This Row],[t]])+$B$4*COS($B$5*テーブル1[[#This Row],[t]])</f>
        <v>-3.4992895673502722</v>
      </c>
      <c r="D202" s="1">
        <f>$B$2*SIN($B$3*テーブル1[[#This Row],[t]])+$B$4*SIN($B$5*テーブル1[[#This Row],[t]])</f>
        <v>0.74075068768105745</v>
      </c>
    </row>
    <row r="203" spans="1:4" x14ac:dyDescent="0.4">
      <c r="A203" s="2">
        <v>192</v>
      </c>
      <c r="B203" s="2">
        <f>テーブル1[[#This Row],[index]]*$B$6</f>
        <v>1.92</v>
      </c>
      <c r="C203" s="1">
        <f>$B$2*COS($B$3*テーブル1[[#This Row],[t]])+$B$4*COS($B$5*テーブル1[[#This Row],[t]])</f>
        <v>-3.9306092894454885</v>
      </c>
      <c r="D203" s="1">
        <f>$B$2*SIN($B$3*テーブル1[[#This Row],[t]])+$B$4*SIN($B$5*テーブル1[[#This Row],[t]])</f>
        <v>0.86453676864593787</v>
      </c>
    </row>
    <row r="204" spans="1:4" x14ac:dyDescent="0.4">
      <c r="A204" s="2">
        <v>193</v>
      </c>
      <c r="B204" s="2">
        <f>テーブル1[[#This Row],[index]]*$B$6</f>
        <v>1.93</v>
      </c>
      <c r="C204" s="1">
        <f>$B$2*COS($B$3*テーブル1[[#This Row],[t]])+$B$4*COS($B$5*テーブル1[[#This Row],[t]])</f>
        <v>-4.4383095234880683</v>
      </c>
      <c r="D204" s="1">
        <f>$B$2*SIN($B$3*テーブル1[[#This Row],[t]])+$B$4*SIN($B$5*テーブル1[[#This Row],[t]])</f>
        <v>0.83541452481398104</v>
      </c>
    </row>
    <row r="205" spans="1:4" x14ac:dyDescent="0.4">
      <c r="A205" s="3">
        <v>194</v>
      </c>
      <c r="B205" s="2">
        <f>テーブル1[[#This Row],[index]]*$B$6</f>
        <v>1.94</v>
      </c>
      <c r="C205" s="1">
        <f>$B$2*COS($B$3*テーブル1[[#This Row],[t]])+$B$4*COS($B$5*テーブル1[[#This Row],[t]])</f>
        <v>-4.9727221532839332</v>
      </c>
      <c r="D205" s="1">
        <f>$B$2*SIN($B$3*テーブル1[[#This Row],[t]])+$B$4*SIN($B$5*テーブル1[[#This Row],[t]])</f>
        <v>0.63471434033341922</v>
      </c>
    </row>
    <row r="206" spans="1:4" x14ac:dyDescent="0.4">
      <c r="A206" s="2">
        <v>195</v>
      </c>
      <c r="B206" s="2">
        <f>テーブル1[[#This Row],[index]]*$B$6</f>
        <v>1.95</v>
      </c>
      <c r="C206" s="1">
        <f>$B$2*COS($B$3*テーブル1[[#This Row],[t]])+$B$4*COS($B$5*テーブル1[[#This Row],[t]])</f>
        <v>-5.4807352108493541</v>
      </c>
      <c r="D206" s="1">
        <f>$B$2*SIN($B$3*テーブル1[[#This Row],[t]])+$B$4*SIN($B$5*テーブル1[[#This Row],[t]])</f>
        <v>0.259335477419389</v>
      </c>
    </row>
    <row r="207" spans="1:4" x14ac:dyDescent="0.4">
      <c r="A207" s="3">
        <v>196</v>
      </c>
      <c r="B207" s="2">
        <f>テーブル1[[#This Row],[index]]*$B$6</f>
        <v>1.96</v>
      </c>
      <c r="C207" s="1">
        <f>$B$2*COS($B$3*テーブル1[[#This Row],[t]])+$B$4*COS($B$5*テーブル1[[#This Row],[t]])</f>
        <v>-5.9105506437295308</v>
      </c>
      <c r="D207" s="1">
        <f>$B$2*SIN($B$3*テーブル1[[#This Row],[t]])+$B$4*SIN($B$5*テーブル1[[#This Row],[t]])</f>
        <v>-0.27792438320718871</v>
      </c>
    </row>
    <row r="208" spans="1:4" x14ac:dyDescent="0.4">
      <c r="A208" s="2">
        <v>197</v>
      </c>
      <c r="B208" s="2">
        <f>テーブル1[[#This Row],[index]]*$B$6</f>
        <v>1.97</v>
      </c>
      <c r="C208" s="1">
        <f>$B$2*COS($B$3*テーブル1[[#This Row],[t]])+$B$4*COS($B$5*テーブル1[[#This Row],[t]])</f>
        <v>-6.2163273243115746</v>
      </c>
      <c r="D208" s="1">
        <f>$B$2*SIN($B$3*テーブル1[[#This Row],[t]])+$B$4*SIN($B$5*テーブル1[[#This Row],[t]])</f>
        <v>-0.9494604973338765</v>
      </c>
    </row>
    <row r="209" spans="1:4" x14ac:dyDescent="0.4">
      <c r="A209" s="2">
        <v>198</v>
      </c>
      <c r="B209" s="2">
        <f>テーブル1[[#This Row],[index]]*$B$6</f>
        <v>1.98</v>
      </c>
      <c r="C209" s="1">
        <f>$B$2*COS($B$3*テーブル1[[#This Row],[t]])+$B$4*COS($B$5*テーブル1[[#This Row],[t]])</f>
        <v>-6.3622945148370729</v>
      </c>
      <c r="D209" s="1">
        <f>$B$2*SIN($B$3*テーブル1[[#This Row],[t]])+$B$4*SIN($B$5*テーブル1[[#This Row],[t]])</f>
        <v>-1.7152759497630994</v>
      </c>
    </row>
    <row r="210" spans="1:4" x14ac:dyDescent="0.4">
      <c r="A210" s="3">
        <v>199</v>
      </c>
      <c r="B210" s="2">
        <f>テーブル1[[#This Row],[index]]*$B$6</f>
        <v>1.99</v>
      </c>
      <c r="C210" s="1">
        <f>$B$2*COS($B$3*テーブル1[[#This Row],[t]])+$B$4*COS($B$5*テーブル1[[#This Row],[t]])</f>
        <v>-6.3259682980116967</v>
      </c>
      <c r="D210" s="1">
        <f>$B$2*SIN($B$3*テーブル1[[#This Row],[t]])+$B$4*SIN($B$5*テーブル1[[#This Row],[t]])</f>
        <v>-2.5265044965215075</v>
      </c>
    </row>
    <row r="211" spans="1:4" x14ac:dyDescent="0.4">
      <c r="A211" s="2">
        <v>200</v>
      </c>
      <c r="B211" s="2">
        <f>テーブル1[[#This Row],[index]]*$B$6</f>
        <v>2</v>
      </c>
      <c r="C211" s="1">
        <f>$B$2*COS($B$3*テーブル1[[#This Row],[t]])+$B$4*COS($B$5*テーブル1[[#This Row],[t]])</f>
        <v>-6.1001836062125747</v>
      </c>
      <c r="D211" s="1">
        <f>$B$2*SIN($B$3*テーブル1[[#This Row],[t]])+$B$4*SIN($B$5*テーブル1[[#This Row],[t]])</f>
        <v>-3.3297267966512818</v>
      </c>
    </row>
    <row r="212" spans="1:4" x14ac:dyDescent="0.4">
      <c r="A212" s="2">
        <v>201</v>
      </c>
      <c r="B212" s="2">
        <f>テーブル1[[#This Row],[index]]*$B$6</f>
        <v>2.0100000000000002</v>
      </c>
      <c r="C212" s="1">
        <f>$B$2*COS($B$3*テーブル1[[#This Row],[t]])+$B$4*COS($B$5*テーブル1[[#This Row],[t]])</f>
        <v>-5.6937602751692715</v>
      </c>
      <c r="D212" s="1">
        <f>$B$2*SIN($B$3*テーブル1[[#This Row],[t]])+$B$4*SIN($B$5*テーブル1[[#This Row],[t]])</f>
        <v>-4.0716945995376221</v>
      </c>
    </row>
    <row r="213" spans="1:4" x14ac:dyDescent="0.4">
      <c r="A213" s="3">
        <v>202</v>
      </c>
      <c r="B213" s="2">
        <f>テーブル1[[#This Row],[index]]*$B$6</f>
        <v>2.02</v>
      </c>
      <c r="C213" s="1">
        <f>$B$2*COS($B$3*テーブル1[[#This Row],[t]])+$B$4*COS($B$5*テーブル1[[#This Row],[t]])</f>
        <v>-5.1307435604912559</v>
      </c>
      <c r="D213" s="1">
        <f>$B$2*SIN($B$3*テーブル1[[#This Row],[t]])+$B$4*SIN($B$5*テーブル1[[#This Row],[t]])</f>
        <v>-4.7040410091715126</v>
      </c>
    </row>
    <row r="214" spans="1:4" x14ac:dyDescent="0.4">
      <c r="A214" s="2">
        <v>203</v>
      </c>
      <c r="B214" s="2">
        <f>テーブル1[[#This Row],[index]]*$B$6</f>
        <v>2.0300000000000002</v>
      </c>
      <c r="C214" s="1">
        <f>$B$2*COS($B$3*テーブル1[[#This Row],[t]])+$B$4*COS($B$5*テーブル1[[#This Row],[t]])</f>
        <v>-4.4482868885378188</v>
      </c>
      <c r="D214" s="1">
        <f>$B$2*SIN($B$3*テーブル1[[#This Row],[t]])+$B$4*SIN($B$5*テーブル1[[#This Row],[t]])</f>
        <v>-5.1875561870542324</v>
      </c>
    </row>
    <row r="215" spans="1:4" x14ac:dyDescent="0.4">
      <c r="A215" s="3">
        <v>204</v>
      </c>
      <c r="B215" s="2">
        <f>テーブル1[[#This Row],[index]]*$B$6</f>
        <v>2.04</v>
      </c>
      <c r="C215" s="1">
        <f>$B$2*COS($B$3*テーブル1[[#This Row],[t]])+$B$4*COS($B$5*テーブル1[[#This Row],[t]])</f>
        <v>-3.693365892600915</v>
      </c>
      <c r="D215" s="1">
        <f>$B$2*SIN($B$3*テーブル1[[#This Row],[t]])+$B$4*SIN($B$5*テーブル1[[#This Row],[t]])</f>
        <v>-5.4956466698331194</v>
      </c>
    </row>
    <row r="216" spans="1:4" x14ac:dyDescent="0.4">
      <c r="A216" s="2">
        <v>205</v>
      </c>
      <c r="B216" s="2">
        <f>テーブル1[[#This Row],[index]]*$B$6</f>
        <v>2.0499999999999998</v>
      </c>
      <c r="C216" s="1">
        <f>$B$2*COS($B$3*テーブル1[[#This Row],[t]])+$B$4*COS($B$5*テーブル1[[#This Row],[t]])</f>
        <v>-2.9186171776761118</v>
      </c>
      <c r="D216" s="1">
        <f>$B$2*SIN($B$3*テーブル1[[#This Row],[t]])+$B$4*SIN($B$5*テーブル1[[#This Row],[t]])</f>
        <v>-5.6166693990561987</v>
      </c>
    </row>
    <row r="217" spans="1:4" x14ac:dyDescent="0.4">
      <c r="A217" s="2">
        <v>206</v>
      </c>
      <c r="B217" s="2">
        <f>テーブル1[[#This Row],[index]]*$B$6</f>
        <v>2.06</v>
      </c>
      <c r="C217" s="1">
        <f>$B$2*COS($B$3*テーブル1[[#This Row],[t]])+$B$4*COS($B$5*テーブル1[[#This Row],[t]])</f>
        <v>-2.1776734371947297</v>
      </c>
      <c r="D217" s="1">
        <f>$B$2*SIN($B$3*テーブル1[[#This Row],[t]])+$B$4*SIN($B$5*テーブル1[[#This Row],[t]])</f>
        <v>-5.5549320748095408</v>
      </c>
    </row>
    <row r="218" spans="1:4" x14ac:dyDescent="0.4">
      <c r="A218" s="3">
        <v>207</v>
      </c>
      <c r="B218" s="2">
        <f>テーブル1[[#This Row],[index]]*$B$6</f>
        <v>2.0699999999999998</v>
      </c>
      <c r="C218" s="1">
        <f>$B$2*COS($B$3*テーブル1[[#This Row],[t]])+$B$4*COS($B$5*テーブル1[[#This Row],[t]])</f>
        <v>-1.5204115293956648</v>
      </c>
      <c r="D218" s="1">
        <f>$B$2*SIN($B$3*テーブル1[[#This Row],[t]])+$B$4*SIN($B$5*テーブル1[[#This Row],[t]])</f>
        <v>-5.3302705738214424</v>
      </c>
    </row>
    <row r="219" spans="1:4" x14ac:dyDescent="0.4">
      <c r="A219" s="2">
        <v>208</v>
      </c>
      <c r="B219" s="2">
        <f>テーブル1[[#This Row],[index]]*$B$6</f>
        <v>2.08</v>
      </c>
      <c r="C219" s="1">
        <f>$B$2*COS($B$3*テーブル1[[#This Row],[t]])+$B$4*COS($B$5*テーブル1[[#This Row],[t]])</f>
        <v>-0.98853789122910185</v>
      </c>
      <c r="D219" s="1">
        <f>$B$2*SIN($B$3*テーブル1[[#This Row],[t]])+$B$4*SIN($B$5*テーブル1[[#This Row],[t]])</f>
        <v>-4.9762412744651066</v>
      </c>
    </row>
    <row r="220" spans="1:4" x14ac:dyDescent="0.4">
      <c r="A220" s="2">
        <v>209</v>
      </c>
      <c r="B220" s="2">
        <f>テーブル1[[#This Row],[index]]*$B$6</f>
        <v>2.09</v>
      </c>
      <c r="C220" s="1">
        <f>$B$2*COS($B$3*テーブル1[[#This Row],[t]])+$B$4*COS($B$5*テーブル1[[#This Row],[t]])</f>
        <v>-0.61190552972981727</v>
      </c>
      <c r="D220" s="1">
        <f>$B$2*SIN($B$3*テーブル1[[#This Row],[t]])+$B$4*SIN($B$5*テーブル1[[#This Row],[t]])</f>
        <v>-4.5370898523535077</v>
      </c>
    </row>
    <row r="221" spans="1:4" x14ac:dyDescent="0.4">
      <c r="A221" s="3">
        <v>210</v>
      </c>
      <c r="B221" s="2">
        <f>テーブル1[[#This Row],[index]]*$B$6</f>
        <v>2.1</v>
      </c>
      <c r="C221" s="1">
        <f>$B$2*COS($B$3*テーブル1[[#This Row],[t]])+$B$4*COS($B$5*テーブル1[[#This Row],[t]])</f>
        <v>-0.40589147681486337</v>
      </c>
      <c r="D221" s="1">
        <f>$B$2*SIN($B$3*テーブル1[[#This Row],[t]])+$B$4*SIN($B$5*テーブル1[[#This Row],[t]])</f>
        <v>-4.0637673992527361</v>
      </c>
    </row>
    <row r="222" spans="1:4" x14ac:dyDescent="0.4">
      <c r="A222" s="2">
        <v>211</v>
      </c>
      <c r="B222" s="2">
        <f>テーブル1[[#This Row],[index]]*$B$6</f>
        <v>2.11</v>
      </c>
      <c r="C222" s="1">
        <f>$B$2*COS($B$3*テーブル1[[#This Row],[t]])+$B$4*COS($B$5*テーブル1[[#This Row],[t]])</f>
        <v>-0.37006886134434924</v>
      </c>
      <c r="D222" s="1">
        <f>$B$2*SIN($B$3*テーブル1[[#This Row],[t]])+$B$4*SIN($B$5*テーブル1[[#This Row],[t]])</f>
        <v>-3.6093498123972712</v>
      </c>
    </row>
    <row r="223" spans="1:4" x14ac:dyDescent="0.4">
      <c r="A223" s="3">
        <v>212</v>
      </c>
      <c r="B223" s="2">
        <f>テーブル1[[#This Row],[index]]*$B$6</f>
        <v>2.12</v>
      </c>
      <c r="C223" s="1">
        <f>$B$2*COS($B$3*テーブル1[[#This Row],[t]])+$B$4*COS($B$5*テーブル1[[#This Row],[t]])</f>
        <v>-0.48829210417504543</v>
      </c>
      <c r="D223" s="1">
        <f>$B$2*SIN($B$3*テーブル1[[#This Row],[t]])+$B$4*SIN($B$5*テーブル1[[#This Row],[t]])</f>
        <v>-3.224269699754958</v>
      </c>
    </row>
    <row r="224" spans="1:4" x14ac:dyDescent="0.4">
      <c r="A224" s="2">
        <v>213</v>
      </c>
      <c r="B224" s="2">
        <f>テーブル1[[#This Row],[index]]*$B$6</f>
        <v>2.13</v>
      </c>
      <c r="C224" s="1">
        <f>$B$2*COS($B$3*テーブル1[[#This Row],[t]])+$B$4*COS($B$5*テーブル1[[#This Row],[t]])</f>
        <v>-0.73018750835152413</v>
      </c>
      <c r="D224" s="1">
        <f>$B$2*SIN($B$3*テーブル1[[#This Row],[t]])+$B$4*SIN($B$5*テーブル1[[#This Row],[t]])</f>
        <v>-2.9517867883875351</v>
      </c>
    </row>
    <row r="225" spans="1:4" x14ac:dyDescent="0.4">
      <c r="A225" s="2">
        <v>214</v>
      </c>
      <c r="B225" s="2">
        <f>テーブル1[[#This Row],[index]]*$B$6</f>
        <v>2.14</v>
      </c>
      <c r="C225" s="1">
        <f>$B$2*COS($B$3*テーブル1[[#This Row],[t]])+$B$4*COS($B$5*テーブル1[[#This Row],[t]])</f>
        <v>-1.0539159735930286</v>
      </c>
      <c r="D225" s="1">
        <f>$B$2*SIN($B$3*テーブル1[[#This Row],[t]])+$B$4*SIN($B$5*テーブル1[[#This Row],[t]])</f>
        <v>-2.8241015123169229</v>
      </c>
    </row>
    <row r="226" spans="1:4" x14ac:dyDescent="0.4">
      <c r="A226" s="3">
        <v>215</v>
      </c>
      <c r="B226" s="2">
        <f>テーブル1[[#This Row],[index]]*$B$6</f>
        <v>2.15</v>
      </c>
      <c r="C226" s="1">
        <f>$B$2*COS($B$3*テーブル1[[#This Row],[t]])+$B$4*COS($B$5*テーブル1[[#This Row],[t]])</f>
        <v>-1.4099609262386636</v>
      </c>
      <c r="D226" s="1">
        <f>$B$2*SIN($B$3*テーブル1[[#This Row],[t]])+$B$4*SIN($B$5*テーブル1[[#This Row],[t]])</f>
        <v>-2.859458996880937</v>
      </c>
    </row>
    <row r="227" spans="1:4" x14ac:dyDescent="0.4">
      <c r="A227" s="2">
        <v>216</v>
      </c>
      <c r="B227" s="2">
        <f>テーブル1[[#This Row],[index]]*$B$6</f>
        <v>2.16</v>
      </c>
      <c r="C227" s="1">
        <f>$B$2*COS($B$3*テーブル1[[#This Row],[t]])+$B$4*COS($B$5*テーブル1[[#This Row],[t]])</f>
        <v>-1.7456029737570131</v>
      </c>
      <c r="D227" s="1">
        <f>$B$2*SIN($B$3*テーブル1[[#This Row],[t]])+$B$4*SIN($B$5*テーブル1[[#This Row],[t]])</f>
        <v>-3.0605021811375641</v>
      </c>
    </row>
    <row r="228" spans="1:4" x14ac:dyDescent="0.4">
      <c r="A228" s="2">
        <v>217</v>
      </c>
      <c r="B228" s="2">
        <f>テーブル1[[#This Row],[index]]*$B$6</f>
        <v>2.17</v>
      </c>
      <c r="C228" s="1">
        <f>$B$2*COS($B$3*テーブル1[[#This Row],[t]])+$B$4*COS($B$5*テーブル1[[#This Row],[t]])</f>
        <v>-2.0096814475702613</v>
      </c>
      <c r="D228" s="1">
        <f>$B$2*SIN($B$3*テーブル1[[#This Row],[t]])+$B$4*SIN($B$5*テーブル1[[#This Row],[t]])</f>
        <v>-3.4140212317168301</v>
      </c>
    </row>
    <row r="229" spans="1:4" x14ac:dyDescent="0.4">
      <c r="A229" s="3">
        <v>218</v>
      </c>
      <c r="B229" s="2">
        <f>テーブル1[[#This Row],[index]]*$B$6</f>
        <v>2.1800000000000002</v>
      </c>
      <c r="C229" s="1">
        <f>$B$2*COS($B$3*テーブル1[[#This Row],[t]])+$B$4*COS($B$5*テーブル1[[#This Row],[t]])</f>
        <v>-2.1572173690896959</v>
      </c>
      <c r="D229" s="1">
        <f>$B$2*SIN($B$3*テーブル1[[#This Row],[t]])+$B$4*SIN($B$5*テーブル1[[#This Row],[t]])</f>
        <v>-3.892121668477972</v>
      </c>
    </row>
    <row r="230" spans="1:4" x14ac:dyDescent="0.4">
      <c r="A230" s="2">
        <v>219</v>
      </c>
      <c r="B230" s="2">
        <f>テーブル1[[#This Row],[index]]*$B$6</f>
        <v>2.19</v>
      </c>
      <c r="C230" s="1">
        <f>$B$2*COS($B$3*テーブル1[[#This Row],[t]])+$B$4*COS($B$5*テーブル1[[#This Row],[t]])</f>
        <v>-2.1534847508621127</v>
      </c>
      <c r="D230" s="1">
        <f>$B$2*SIN($B$3*テーブル1[[#This Row],[t]])+$B$4*SIN($B$5*テーブル1[[#This Row],[t]])</f>
        <v>-4.4547068864527528</v>
      </c>
    </row>
    <row r="231" spans="1:4" x14ac:dyDescent="0.4">
      <c r="A231" s="3">
        <v>220</v>
      </c>
      <c r="B231" s="2">
        <f>テーブル1[[#This Row],[index]]*$B$6</f>
        <v>2.2000000000000002</v>
      </c>
      <c r="C231" s="1">
        <f>$B$2*COS($B$3*テーブル1[[#This Row],[t]])+$B$4*COS($B$5*テーブル1[[#This Row],[t]])</f>
        <v>-1.9771664219924461</v>
      </c>
      <c r="D231" s="1">
        <f>$B$2*SIN($B$3*テーブル1[[#This Row],[t]])+$B$4*SIN($B$5*テーブル1[[#This Row],[t]])</f>
        <v>-5.0530533408014513</v>
      </c>
    </row>
    <row r="232" spans="1:4" x14ac:dyDescent="0.4">
      <c r="A232" s="2">
        <v>221</v>
      </c>
      <c r="B232" s="2">
        <f>テーブル1[[#This Row],[index]]*$B$6</f>
        <v>2.21</v>
      </c>
      <c r="C232" s="1">
        <f>$B$2*COS($B$3*テーブル1[[#This Row],[t]])+$B$4*COS($B$5*テーブル1[[#This Row],[t]])</f>
        <v>-1.6223123427428849</v>
      </c>
      <c r="D232" s="1">
        <f>$B$2*SIN($B$3*テーブル1[[#This Row],[t]])+$B$4*SIN($B$5*テーブル1[[#This Row],[t]])</f>
        <v>-5.6341590504665167</v>
      </c>
    </row>
    <row r="233" spans="1:4" x14ac:dyDescent="0.4">
      <c r="A233" s="2">
        <v>222</v>
      </c>
      <c r="B233" s="2">
        <f>テーブル1[[#This Row],[index]]*$B$6</f>
        <v>2.2200000000000002</v>
      </c>
      <c r="C233" s="1">
        <f>$B$2*COS($B$3*テーブル1[[#This Row],[t]])+$B$4*COS($B$5*テーブル1[[#This Row],[t]])</f>
        <v>-1.0989253426380925</v>
      </c>
      <c r="D233" s="1">
        <f>$B$2*SIN($B$3*テーブル1[[#This Row],[t]])+$B$4*SIN($B$5*テーブル1[[#This Row],[t]])</f>
        <v>-6.1454769912056122</v>
      </c>
    </row>
    <row r="234" spans="1:4" x14ac:dyDescent="0.4">
      <c r="A234" s="3">
        <v>223</v>
      </c>
      <c r="B234" s="2">
        <f>テーブル1[[#This Row],[index]]*$B$6</f>
        <v>2.23</v>
      </c>
      <c r="C234" s="1">
        <f>$B$2*COS($B$3*テーブル1[[#This Row],[t]])+$B$4*COS($B$5*テーブル1[[#This Row],[t]])</f>
        <v>-0.43212182426745005</v>
      </c>
      <c r="D234" s="1">
        <f>$B$2*SIN($B$3*テーブル1[[#This Row],[t]])+$B$4*SIN($B$5*テーブル1[[#This Row],[t]])</f>
        <v>-6.5396105608909663</v>
      </c>
    </row>
    <row r="235" spans="1:4" x14ac:dyDescent="0.4">
      <c r="A235" s="2">
        <v>224</v>
      </c>
      <c r="B235" s="2">
        <f>テーブル1[[#This Row],[index]]*$B$6</f>
        <v>2.2400000000000002</v>
      </c>
      <c r="C235" s="1">
        <f>$B$2*COS($B$3*テーブル1[[#This Row],[t]])+$B$4*COS($B$5*テーブル1[[#This Row],[t]])</f>
        <v>0.34005773092494018</v>
      </c>
      <c r="D235" s="1">
        <f>$B$2*SIN($B$3*テーブル1[[#This Row],[t]])+$B$4*SIN($B$5*テーブル1[[#This Row],[t]])</f>
        <v>-6.7785516811550437</v>
      </c>
    </row>
    <row r="236" spans="1:4" x14ac:dyDescent="0.4">
      <c r="A236" s="2">
        <v>225</v>
      </c>
      <c r="B236" s="2">
        <f>テーブル1[[#This Row],[index]]*$B$6</f>
        <v>2.25</v>
      </c>
      <c r="C236" s="1">
        <f>$B$2*COS($B$3*テーブル1[[#This Row],[t]])+$B$4*COS($B$5*テーブル1[[#This Row],[t]])</f>
        <v>1.1699930090350943</v>
      </c>
      <c r="D236" s="1">
        <f>$B$2*SIN($B$3*テーブル1[[#This Row],[t]])+$B$4*SIN($B$5*テーブル1[[#This Row],[t]])</f>
        <v>-6.8370829476255777</v>
      </c>
    </row>
    <row r="237" spans="1:4" x14ac:dyDescent="0.4">
      <c r="A237" s="3">
        <v>226</v>
      </c>
      <c r="B237" s="2">
        <f>テーブル1[[#This Row],[index]]*$B$6</f>
        <v>2.2600000000000002</v>
      </c>
      <c r="C237" s="1">
        <f>$B$2*COS($B$3*テーブル1[[#This Row],[t]])+$B$4*COS($B$5*テーブル1[[#This Row],[t]])</f>
        <v>2.0046842651720813</v>
      </c>
      <c r="D237" s="1">
        <f>$B$2*SIN($B$3*テーブル1[[#This Row],[t]])+$B$4*SIN($B$5*テーブル1[[#This Row],[t]])</f>
        <v>-6.7050399073014004</v>
      </c>
    </row>
    <row r="238" spans="1:4" x14ac:dyDescent="0.4">
      <c r="A238" s="2">
        <v>227</v>
      </c>
      <c r="B238" s="2">
        <f>テーブル1[[#This Row],[index]]*$B$6</f>
        <v>2.27</v>
      </c>
      <c r="C238" s="1">
        <f>$B$2*COS($B$3*テーブル1[[#This Row],[t]])+$B$4*COS($B$5*テーブル1[[#This Row],[t]])</f>
        <v>2.7904338040753704</v>
      </c>
      <c r="D238" s="1">
        <f>$B$2*SIN($B$3*テーブル1[[#This Row],[t]])+$B$4*SIN($B$5*テーブル1[[#This Row],[t]])</f>
        <v>-6.3882313563694</v>
      </c>
    </row>
    <row r="239" spans="1:4" x14ac:dyDescent="0.4">
      <c r="A239" s="3">
        <v>228</v>
      </c>
      <c r="B239" s="2">
        <f>テーブル1[[#This Row],[index]]*$B$6</f>
        <v>2.2800000000000002</v>
      </c>
      <c r="C239" s="1">
        <f>$B$2*COS($B$3*テーブル1[[#This Row],[t]])+$B$4*COS($B$5*テーブル1[[#This Row],[t]])</f>
        <v>3.4775904892008951</v>
      </c>
      <c r="D239" s="1">
        <f>$B$2*SIN($B$3*テーブル1[[#This Row],[t]])+$B$4*SIN($B$5*テーブル1[[#This Row],[t]])</f>
        <v>-5.9079354201618797</v>
      </c>
    </row>
    <row r="240" spans="1:4" x14ac:dyDescent="0.4">
      <c r="A240" s="2">
        <v>229</v>
      </c>
      <c r="B240" s="2">
        <f>テーブル1[[#This Row],[index]]*$B$6</f>
        <v>2.29</v>
      </c>
      <c r="C240" s="1">
        <f>$B$2*COS($B$3*テーブル1[[#This Row],[t]])+$B$4*COS($B$5*テーブル1[[#This Row],[t]])</f>
        <v>4.0249335977462453</v>
      </c>
      <c r="D240" s="1">
        <f>$B$2*SIN($B$3*テーブル1[[#This Row],[t]])+$B$4*SIN($B$5*テーブル1[[#This Row],[t]])</f>
        <v>-5.299016391533196</v>
      </c>
    </row>
    <row r="241" spans="1:4" x14ac:dyDescent="0.4">
      <c r="A241" s="2">
        <v>230</v>
      </c>
      <c r="B241" s="2">
        <f>テーブル1[[#This Row],[index]]*$B$6</f>
        <v>2.3000000000000003</v>
      </c>
      <c r="C241" s="1">
        <f>$B$2*COS($B$3*テーブル1[[#This Row],[t]])+$B$4*COS($B$5*テーブル1[[#This Row],[t]])</f>
        <v>4.4033045532095834</v>
      </c>
      <c r="D241" s="1">
        <f>$B$2*SIN($B$3*テーブル1[[#This Row],[t]])+$B$4*SIN($B$5*テーブル1[[#This Row],[t]])</f>
        <v>-4.606830501008484</v>
      </c>
    </row>
    <row r="242" spans="1:4" x14ac:dyDescent="0.4">
      <c r="A242" s="3">
        <v>231</v>
      </c>
      <c r="B242" s="2">
        <f>テーブル1[[#This Row],[index]]*$B$6</f>
        <v>2.31</v>
      </c>
      <c r="C242" s="1">
        <f>$B$2*COS($B$3*テーブル1[[#This Row],[t]])+$B$4*COS($B$5*テーブル1[[#This Row],[t]])</f>
        <v>4.5981622495807777</v>
      </c>
      <c r="D242" s="1">
        <f>$B$2*SIN($B$3*テーブル1[[#This Row],[t]])+$B$4*SIN($B$5*テーブル1[[#This Row],[t]])</f>
        <v>-3.8831969668191455</v>
      </c>
    </row>
    <row r="243" spans="1:4" x14ac:dyDescent="0.4">
      <c r="A243" s="2">
        <v>232</v>
      </c>
      <c r="B243" s="2">
        <f>テーブル1[[#This Row],[index]]*$B$6</f>
        <v>2.3199999999999998</v>
      </c>
      <c r="C243" s="1">
        <f>$B$2*COS($B$3*テーブル1[[#This Row],[t]])+$B$4*COS($B$5*テーブル1[[#This Row],[t]])</f>
        <v>4.6108338309522079</v>
      </c>
      <c r="D243" s="1">
        <f>$B$2*SIN($B$3*テーブル1[[#This Row],[t]])+$B$4*SIN($B$5*テーブル1[[#This Row],[t]])</f>
        <v>-3.1817941624691999</v>
      </c>
    </row>
    <row r="244" spans="1:4" x14ac:dyDescent="0.4">
      <c r="A244" s="2">
        <v>233</v>
      </c>
      <c r="B244" s="2">
        <f>テーブル1[[#This Row],[index]]*$B$6</f>
        <v>2.33</v>
      </c>
      <c r="C244" s="1">
        <f>$B$2*COS($B$3*テーブル1[[#This Row],[t]])+$B$4*COS($B$5*テーブル1[[#This Row],[t]])</f>
        <v>4.4583493184410754</v>
      </c>
      <c r="D244" s="1">
        <f>$B$2*SIN($B$3*テーブル1[[#This Row],[t]])+$B$4*SIN($B$5*テーブル1[[#This Row],[t]])</f>
        <v>-2.5533920859267809</v>
      </c>
    </row>
  </sheetData>
  <phoneticPr fontId="1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福山大典</dc:creator>
  <cp:lastModifiedBy>３ ふく</cp:lastModifiedBy>
  <dcterms:created xsi:type="dcterms:W3CDTF">2025-11-04T13:33:38Z</dcterms:created>
  <dcterms:modified xsi:type="dcterms:W3CDTF">2025-12-30T07:12:08Z</dcterms:modified>
</cp:coreProperties>
</file>